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https://lastatecivilservice.sharepoint.com/sites/LEEGEEs/Workforce Documents/SIT Revisions/Sept 2025/"/>
    </mc:Choice>
  </mc:AlternateContent>
  <xr:revisionPtr revIDLastSave="1198" documentId="8_{761FD62C-C815-49C1-9BA1-BDC29BAF5E66}" xr6:coauthVersionLast="47" xr6:coauthVersionMax="47" xr10:uidLastSave="{A5CF2332-D47F-4B1E-A10B-DD09AEA739AA}"/>
  <bookViews>
    <workbookView xWindow="28680" yWindow="-120" windowWidth="29040" windowHeight="15720" xr2:uid="{3A305F14-BC94-403F-9302-40EC7BBBEFE0}"/>
  </bookViews>
  <sheets>
    <sheet name="Instructions" sheetId="34" r:id="rId1"/>
    <sheet name="Configuration" sheetId="4" r:id="rId2"/>
    <sheet name="CompetencyBank" sheetId="3" state="hidden" r:id="rId3"/>
    <sheet name="Summary " sheetId="16" r:id="rId4"/>
    <sheet name="Expanded Rubric" sheetId="35" r:id="rId5"/>
    <sheet name="Panelist (1)" sheetId="2" r:id="rId6"/>
    <sheet name="Panelist (2)" sheetId="19" r:id="rId7"/>
    <sheet name="Panelist (3)" sheetId="20" r:id="rId8"/>
    <sheet name="Panelist (4)" sheetId="21" r:id="rId9"/>
    <sheet name="Panelist (5)" sheetId="28" r:id="rId10"/>
    <sheet name="Panelist (6)" sheetId="29" r:id="rId11"/>
    <sheet name="Panelist (7)" sheetId="30" r:id="rId12"/>
    <sheet name="Panelist (8)" sheetId="31" r:id="rId13"/>
    <sheet name="Panelist (9)" sheetId="32" r:id="rId14"/>
    <sheet name="Panelist (10)" sheetId="33" r:id="rId15"/>
  </sheets>
  <externalReferences>
    <externalReference r:id="rId16"/>
  </externalReferences>
  <definedNames>
    <definedName name="Competency_Identification" localSheetId="4">[1]CompetencyBank!$A$2:$A$58</definedName>
    <definedName name="Competency_Identification">CompetencyBank!$A$2:$A$58</definedName>
    <definedName name="Competency_List">CompetencyBank!$A:$A</definedName>
    <definedName name="CompetencyList">CompetencyBank!$A$2:$A$34</definedName>
    <definedName name="Interview_Question_Type" localSheetId="4">[1]CompetencyBank!#REF!</definedName>
    <definedName name="Interview_Question_Type">CompetencyBank!$T$2:$T$60</definedName>
    <definedName name="InterviewList" localSheetId="4">[1]CompetencyBank!#REF!</definedName>
    <definedName name="InterviewList">CompetencyBank!$T$2:$T$59</definedName>
    <definedName name="InterviewQList" localSheetId="4">[1]CompetencyBank!#REF!</definedName>
    <definedName name="InterviewQList">CompetencyBank!$T$1:$T$60</definedName>
    <definedName name="InterviewQuestionList" localSheetId="4">[1]CompetencyBank!#REF!</definedName>
    <definedName name="InterviewQuestionList">CompetencyBank!$T$3:$T$59</definedName>
    <definedName name="_xlnm.Print_Area" localSheetId="1">Configuration!$A$1:$M$47</definedName>
    <definedName name="_xlnm.Print_Area" localSheetId="4">'Expanded Rubric'!$A$1:$E$9</definedName>
    <definedName name="_xlnm.Print_Area" localSheetId="0">Instructions!$A$1:$A$58</definedName>
    <definedName name="_xlnm.Print_Area" localSheetId="5">'Panelist (1)'!$A$1:$O$34</definedName>
    <definedName name="_xlnm.Print_Area" localSheetId="14">'Panelist (10)'!$A$1:$O$34</definedName>
    <definedName name="_xlnm.Print_Area" localSheetId="6">'Panelist (2)'!$A$1:$O$34</definedName>
    <definedName name="_xlnm.Print_Area" localSheetId="7">'Panelist (3)'!$A$1:$O$34</definedName>
    <definedName name="_xlnm.Print_Area" localSheetId="8">'Panelist (4)'!$A$1:$O$34</definedName>
    <definedName name="_xlnm.Print_Area" localSheetId="9">'Panelist (5)'!$A$1:$O$34</definedName>
    <definedName name="_xlnm.Print_Area" localSheetId="10">'Panelist (6)'!$A$1:$O$34</definedName>
    <definedName name="_xlnm.Print_Area" localSheetId="11">'Panelist (7)'!$A$1:$O$34</definedName>
    <definedName name="_xlnm.Print_Area" localSheetId="12">'Panelist (8)'!$A$1:$O$34</definedName>
    <definedName name="_xlnm.Print_Area" localSheetId="13">'Panelist (9)'!$A$1:$O$34</definedName>
    <definedName name="_xlnm.Print_Area" localSheetId="3">'Summary '!$A$1:$M$24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1" l="1"/>
  <c r="B2" i="28"/>
  <c r="O32" i="33"/>
  <c r="N32" i="33"/>
  <c r="M32" i="33"/>
  <c r="L32" i="33"/>
  <c r="K32" i="33"/>
  <c r="J32" i="33"/>
  <c r="I32" i="33"/>
  <c r="H32" i="33"/>
  <c r="G32" i="33"/>
  <c r="F32" i="33"/>
  <c r="O32" i="32"/>
  <c r="N32" i="32"/>
  <c r="M32" i="32"/>
  <c r="L32" i="32"/>
  <c r="K32" i="32"/>
  <c r="J32" i="32"/>
  <c r="I32" i="32"/>
  <c r="H32" i="32"/>
  <c r="G32" i="32"/>
  <c r="F32" i="32"/>
  <c r="O32" i="31"/>
  <c r="N32" i="31"/>
  <c r="M32" i="31"/>
  <c r="L32" i="31"/>
  <c r="K32" i="31"/>
  <c r="J32" i="31"/>
  <c r="I32" i="31"/>
  <c r="H32" i="31"/>
  <c r="G32" i="31"/>
  <c r="F32" i="31"/>
  <c r="O32" i="30"/>
  <c r="N32" i="30"/>
  <c r="M32" i="30"/>
  <c r="L32" i="30"/>
  <c r="K32" i="30"/>
  <c r="J32" i="30"/>
  <c r="I32" i="30"/>
  <c r="H32" i="30"/>
  <c r="G32" i="30"/>
  <c r="F32" i="30"/>
  <c r="O32" i="29"/>
  <c r="N32" i="29"/>
  <c r="M32" i="29"/>
  <c r="L32" i="29"/>
  <c r="K32" i="29"/>
  <c r="J32" i="29"/>
  <c r="I32" i="29"/>
  <c r="H32" i="29"/>
  <c r="G32" i="29"/>
  <c r="F32" i="29"/>
  <c r="O32" i="28"/>
  <c r="N32" i="28"/>
  <c r="M32" i="28"/>
  <c r="L32" i="28"/>
  <c r="K32" i="28"/>
  <c r="J32" i="28"/>
  <c r="I32" i="28"/>
  <c r="H32" i="28"/>
  <c r="G32" i="28"/>
  <c r="F32" i="28"/>
  <c r="O32" i="21"/>
  <c r="N32" i="21"/>
  <c r="M32" i="21"/>
  <c r="L32" i="21"/>
  <c r="K32" i="21"/>
  <c r="J32" i="21"/>
  <c r="I32" i="21"/>
  <c r="H32" i="21"/>
  <c r="G32" i="21"/>
  <c r="F32" i="21"/>
  <c r="O32" i="20"/>
  <c r="N32" i="20"/>
  <c r="M32" i="20"/>
  <c r="L32" i="20"/>
  <c r="K32" i="20"/>
  <c r="J32" i="20"/>
  <c r="I32" i="20"/>
  <c r="H32" i="20"/>
  <c r="G32" i="20"/>
  <c r="F32" i="20"/>
  <c r="O32" i="19"/>
  <c r="N32" i="19"/>
  <c r="M32" i="19"/>
  <c r="L32" i="19"/>
  <c r="K32" i="19"/>
  <c r="J32" i="19"/>
  <c r="I32" i="19"/>
  <c r="H32" i="19"/>
  <c r="G32" i="19"/>
  <c r="F32" i="19"/>
  <c r="O32" i="2"/>
  <c r="N32" i="2"/>
  <c r="M32" i="2"/>
  <c r="L32" i="2"/>
  <c r="K32" i="2"/>
  <c r="J32" i="2"/>
  <c r="I32" i="2"/>
  <c r="H32" i="2"/>
  <c r="G32" i="2"/>
  <c r="F32" i="2"/>
  <c r="A19" i="2" l="1"/>
  <c r="G33" i="33"/>
  <c r="H33" i="33"/>
  <c r="I33" i="33"/>
  <c r="J33" i="33"/>
  <c r="K33" i="33"/>
  <c r="L33" i="33"/>
  <c r="M33" i="33"/>
  <c r="N33" i="33"/>
  <c r="O33" i="33"/>
  <c r="F33" i="33"/>
  <c r="G33" i="32"/>
  <c r="H33" i="32"/>
  <c r="I33" i="32"/>
  <c r="J33" i="32"/>
  <c r="K33" i="32"/>
  <c r="L33" i="32"/>
  <c r="M33" i="32"/>
  <c r="N33" i="32"/>
  <c r="N34" i="32" s="1"/>
  <c r="O33" i="32"/>
  <c r="O34" i="32"/>
  <c r="F33" i="32"/>
  <c r="G33" i="31"/>
  <c r="H33" i="31"/>
  <c r="I33" i="31"/>
  <c r="J33" i="31"/>
  <c r="K33" i="31"/>
  <c r="L33" i="31"/>
  <c r="M33" i="31"/>
  <c r="N33" i="31"/>
  <c r="N34" i="31" s="1"/>
  <c r="O33" i="31"/>
  <c r="F33" i="31"/>
  <c r="G33" i="30"/>
  <c r="H33" i="30"/>
  <c r="I33" i="30"/>
  <c r="J33" i="30"/>
  <c r="K33" i="30"/>
  <c r="L33" i="30"/>
  <c r="M33" i="30"/>
  <c r="M34" i="30" s="1"/>
  <c r="N33" i="30"/>
  <c r="O33" i="30"/>
  <c r="F33" i="30"/>
  <c r="G33" i="29"/>
  <c r="H33" i="29"/>
  <c r="I33" i="29"/>
  <c r="J33" i="29"/>
  <c r="K33" i="29"/>
  <c r="L33" i="29"/>
  <c r="M33" i="29"/>
  <c r="N33" i="29"/>
  <c r="O33" i="29"/>
  <c r="F33" i="29"/>
  <c r="G33" i="28"/>
  <c r="H33" i="28"/>
  <c r="I33" i="28"/>
  <c r="J33" i="28"/>
  <c r="K33" i="28"/>
  <c r="L33" i="28"/>
  <c r="M33" i="28"/>
  <c r="N33" i="28"/>
  <c r="O33" i="28"/>
  <c r="F33" i="28"/>
  <c r="F34" i="28" s="1"/>
  <c r="A17" i="28"/>
  <c r="G33" i="21"/>
  <c r="H33" i="21"/>
  <c r="I33" i="21"/>
  <c r="J33" i="21"/>
  <c r="K33" i="21"/>
  <c r="L33" i="21"/>
  <c r="M33" i="21"/>
  <c r="N33" i="21"/>
  <c r="O33" i="21"/>
  <c r="F33" i="21"/>
  <c r="F34" i="21" s="1"/>
  <c r="G33" i="20"/>
  <c r="H33" i="20"/>
  <c r="I33" i="20"/>
  <c r="J33" i="20"/>
  <c r="K33" i="20"/>
  <c r="L33" i="20"/>
  <c r="M33" i="20"/>
  <c r="N33" i="20"/>
  <c r="O33" i="20"/>
  <c r="F33" i="20"/>
  <c r="F34" i="20" s="1"/>
  <c r="G33" i="19"/>
  <c r="H33" i="19"/>
  <c r="I33" i="19"/>
  <c r="J33" i="19"/>
  <c r="K33" i="19"/>
  <c r="L33" i="19"/>
  <c r="M33" i="19"/>
  <c r="N33" i="19"/>
  <c r="O33" i="19"/>
  <c r="F33" i="19"/>
  <c r="F34" i="19" s="1"/>
  <c r="A18" i="19"/>
  <c r="A17" i="19"/>
  <c r="O33" i="2"/>
  <c r="N33" i="2"/>
  <c r="M33" i="2"/>
  <c r="L33" i="2"/>
  <c r="K33" i="2"/>
  <c r="J33" i="2"/>
  <c r="I33" i="2"/>
  <c r="H33" i="2"/>
  <c r="G33" i="2"/>
  <c r="F33" i="2"/>
  <c r="B25" i="2"/>
  <c r="B17" i="2"/>
  <c r="A18" i="31"/>
  <c r="B2" i="33"/>
  <c r="B2" i="32"/>
  <c r="B2" i="31"/>
  <c r="B2" i="30"/>
  <c r="B2" i="29"/>
  <c r="B31" i="33"/>
  <c r="A31" i="33"/>
  <c r="B30" i="33"/>
  <c r="A30" i="33"/>
  <c r="B29" i="33"/>
  <c r="A29" i="33"/>
  <c r="B28" i="33"/>
  <c r="A28" i="33"/>
  <c r="B27" i="33"/>
  <c r="A27" i="33"/>
  <c r="B26" i="33"/>
  <c r="A26" i="33"/>
  <c r="B25" i="33"/>
  <c r="A25" i="33"/>
  <c r="B24" i="33"/>
  <c r="A24" i="33"/>
  <c r="B23" i="33"/>
  <c r="A23" i="33"/>
  <c r="B22" i="33"/>
  <c r="A22" i="33"/>
  <c r="B21" i="33"/>
  <c r="A21" i="33"/>
  <c r="B20" i="33"/>
  <c r="A20" i="33"/>
  <c r="B19" i="33"/>
  <c r="A19" i="33"/>
  <c r="B18" i="33"/>
  <c r="A18" i="33"/>
  <c r="B17" i="33"/>
  <c r="A17" i="33"/>
  <c r="O16" i="33"/>
  <c r="N16" i="33"/>
  <c r="M16" i="33"/>
  <c r="L16" i="33"/>
  <c r="K16" i="33"/>
  <c r="J16" i="33"/>
  <c r="I16" i="33"/>
  <c r="H16" i="33"/>
  <c r="G16" i="33"/>
  <c r="F16" i="33"/>
  <c r="B4" i="33"/>
  <c r="B3" i="33"/>
  <c r="B31" i="32"/>
  <c r="A31" i="32"/>
  <c r="B30" i="32"/>
  <c r="A30" i="32"/>
  <c r="B29" i="32"/>
  <c r="A29" i="32"/>
  <c r="B28" i="32"/>
  <c r="A28" i="32"/>
  <c r="B27" i="32"/>
  <c r="A27" i="32"/>
  <c r="B26" i="32"/>
  <c r="A26" i="32"/>
  <c r="B25" i="32"/>
  <c r="A25" i="32"/>
  <c r="B24" i="32"/>
  <c r="A24" i="32"/>
  <c r="B23" i="32"/>
  <c r="A23" i="32"/>
  <c r="B22" i="32"/>
  <c r="A22" i="32"/>
  <c r="B21" i="32"/>
  <c r="A21" i="32"/>
  <c r="B20" i="32"/>
  <c r="A20" i="32"/>
  <c r="B19" i="32"/>
  <c r="A19" i="32"/>
  <c r="B18" i="32"/>
  <c r="A18" i="32"/>
  <c r="B17" i="32"/>
  <c r="A17" i="32"/>
  <c r="O16" i="32"/>
  <c r="N16" i="32"/>
  <c r="M16" i="32"/>
  <c r="L16" i="32"/>
  <c r="K16" i="32"/>
  <c r="J16" i="32"/>
  <c r="I16" i="32"/>
  <c r="H16" i="32"/>
  <c r="G16" i="32"/>
  <c r="F16" i="32"/>
  <c r="B4" i="32"/>
  <c r="B3" i="32"/>
  <c r="B31" i="31"/>
  <c r="A31" i="31"/>
  <c r="B30" i="31"/>
  <c r="A30" i="31"/>
  <c r="B29" i="31"/>
  <c r="A29" i="31"/>
  <c r="B28" i="31"/>
  <c r="A28" i="31"/>
  <c r="B27" i="31"/>
  <c r="A27" i="31"/>
  <c r="B26" i="31"/>
  <c r="A26" i="31"/>
  <c r="B25" i="31"/>
  <c r="A25" i="31"/>
  <c r="B24" i="31"/>
  <c r="A24" i="31"/>
  <c r="B23" i="31"/>
  <c r="A23" i="31"/>
  <c r="B22" i="31"/>
  <c r="A22" i="31"/>
  <c r="B21" i="31"/>
  <c r="A21" i="31"/>
  <c r="B20" i="31"/>
  <c r="A20" i="31"/>
  <c r="B19" i="31"/>
  <c r="A19" i="31"/>
  <c r="B18" i="31"/>
  <c r="B17" i="31"/>
  <c r="A17" i="31"/>
  <c r="O16" i="31"/>
  <c r="N16" i="31"/>
  <c r="M16" i="31"/>
  <c r="L16" i="31"/>
  <c r="K16" i="31"/>
  <c r="J16" i="31"/>
  <c r="I16" i="31"/>
  <c r="H16" i="31"/>
  <c r="G16" i="31"/>
  <c r="F16" i="31"/>
  <c r="B4" i="31"/>
  <c r="B3" i="31"/>
  <c r="B31" i="30"/>
  <c r="A31" i="30"/>
  <c r="B30" i="30"/>
  <c r="A30" i="30"/>
  <c r="B29" i="30"/>
  <c r="A29" i="30"/>
  <c r="B28" i="30"/>
  <c r="A28" i="30"/>
  <c r="B27" i="30"/>
  <c r="A27" i="30"/>
  <c r="B26" i="30"/>
  <c r="A26" i="30"/>
  <c r="B25" i="30"/>
  <c r="A25" i="30"/>
  <c r="B24" i="30"/>
  <c r="A24" i="30"/>
  <c r="B23" i="30"/>
  <c r="A23" i="30"/>
  <c r="B22" i="30"/>
  <c r="A22" i="30"/>
  <c r="B21" i="30"/>
  <c r="A21" i="30"/>
  <c r="B20" i="30"/>
  <c r="A20" i="30"/>
  <c r="B19" i="30"/>
  <c r="A19" i="30"/>
  <c r="B18" i="30"/>
  <c r="A18" i="30"/>
  <c r="B17" i="30"/>
  <c r="A17" i="30"/>
  <c r="O16" i="30"/>
  <c r="N16" i="30"/>
  <c r="M16" i="30"/>
  <c r="L16" i="30"/>
  <c r="K16" i="30"/>
  <c r="J16" i="30"/>
  <c r="I16" i="30"/>
  <c r="H16" i="30"/>
  <c r="G16" i="30"/>
  <c r="F16" i="30"/>
  <c r="B4" i="30"/>
  <c r="B3" i="30"/>
  <c r="B31" i="29"/>
  <c r="A31" i="29"/>
  <c r="B30" i="29"/>
  <c r="A30"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O16" i="29"/>
  <c r="N16" i="29"/>
  <c r="M16" i="29"/>
  <c r="L16" i="29"/>
  <c r="K16" i="29"/>
  <c r="J16" i="29"/>
  <c r="I16" i="29"/>
  <c r="H16" i="29"/>
  <c r="G16" i="29"/>
  <c r="F16" i="29"/>
  <c r="B4" i="29"/>
  <c r="B3" i="29"/>
  <c r="B31" i="28"/>
  <c r="A31" i="28"/>
  <c r="B30" i="28"/>
  <c r="A30" i="28"/>
  <c r="B29" i="28"/>
  <c r="A29" i="28"/>
  <c r="B28" i="28"/>
  <c r="A28" i="28"/>
  <c r="B27" i="28"/>
  <c r="A27" i="28"/>
  <c r="B26" i="28"/>
  <c r="A26" i="28"/>
  <c r="B25" i="28"/>
  <c r="A25" i="28"/>
  <c r="B24" i="28"/>
  <c r="A24" i="28"/>
  <c r="B23" i="28"/>
  <c r="A23" i="28"/>
  <c r="B22" i="28"/>
  <c r="A22" i="28"/>
  <c r="B21" i="28"/>
  <c r="A21" i="28"/>
  <c r="B20" i="28"/>
  <c r="A20" i="28"/>
  <c r="B19" i="28"/>
  <c r="A19" i="28"/>
  <c r="B18" i="28"/>
  <c r="A18" i="28"/>
  <c r="B17" i="28"/>
  <c r="O16" i="28"/>
  <c r="N16" i="28"/>
  <c r="M16" i="28"/>
  <c r="L16" i="28"/>
  <c r="K16" i="28"/>
  <c r="J16" i="28"/>
  <c r="I16" i="28"/>
  <c r="H16" i="28"/>
  <c r="G16" i="28"/>
  <c r="F16" i="28"/>
  <c r="B4" i="28"/>
  <c r="B3" i="28"/>
  <c r="B19" i="21"/>
  <c r="B18" i="21"/>
  <c r="B19" i="20"/>
  <c r="B18" i="20"/>
  <c r="B19" i="19"/>
  <c r="B18" i="19"/>
  <c r="B19" i="2"/>
  <c r="B18" i="2"/>
  <c r="D19" i="4"/>
  <c r="B2" i="20"/>
  <c r="B2" i="19"/>
  <c r="B31" i="21"/>
  <c r="A31" i="21"/>
  <c r="B30" i="21"/>
  <c r="A30" i="21"/>
  <c r="B29" i="21"/>
  <c r="A29" i="21"/>
  <c r="B28" i="21"/>
  <c r="A28" i="21"/>
  <c r="B27" i="21"/>
  <c r="A27" i="21"/>
  <c r="B26" i="21"/>
  <c r="A26" i="21"/>
  <c r="B25" i="21"/>
  <c r="A25" i="21"/>
  <c r="B24" i="21"/>
  <c r="A24" i="21"/>
  <c r="B23" i="21"/>
  <c r="A23" i="21"/>
  <c r="B22" i="21"/>
  <c r="A22" i="21"/>
  <c r="B21" i="21"/>
  <c r="A21" i="21"/>
  <c r="B20" i="21"/>
  <c r="A20" i="21"/>
  <c r="A19" i="21"/>
  <c r="A18" i="21"/>
  <c r="B17" i="21"/>
  <c r="A17" i="21"/>
  <c r="O16" i="21"/>
  <c r="N16" i="21"/>
  <c r="M16" i="21"/>
  <c r="L16" i="21"/>
  <c r="K16" i="21"/>
  <c r="J16" i="21"/>
  <c r="I16" i="21"/>
  <c r="H16" i="21"/>
  <c r="G16" i="21"/>
  <c r="F16" i="21"/>
  <c r="B4" i="21"/>
  <c r="B3" i="21"/>
  <c r="B31" i="20"/>
  <c r="A31" i="20"/>
  <c r="B30" i="20"/>
  <c r="A30" i="20"/>
  <c r="B29" i="20"/>
  <c r="A29" i="20"/>
  <c r="B28" i="20"/>
  <c r="A28" i="20"/>
  <c r="B27" i="20"/>
  <c r="A27" i="20"/>
  <c r="B26" i="20"/>
  <c r="A26" i="20"/>
  <c r="B25" i="20"/>
  <c r="A25" i="20"/>
  <c r="B24" i="20"/>
  <c r="A24" i="20"/>
  <c r="B23" i="20"/>
  <c r="A23" i="20"/>
  <c r="B22" i="20"/>
  <c r="A22" i="20"/>
  <c r="B21" i="20"/>
  <c r="A21" i="20"/>
  <c r="B20" i="20"/>
  <c r="A20" i="20"/>
  <c r="A19" i="20"/>
  <c r="A18" i="20"/>
  <c r="B17" i="20"/>
  <c r="A17" i="20"/>
  <c r="O16" i="20"/>
  <c r="N16" i="20"/>
  <c r="M16" i="20"/>
  <c r="L16" i="20"/>
  <c r="K16" i="20"/>
  <c r="J16" i="20"/>
  <c r="I16" i="20"/>
  <c r="H16" i="20"/>
  <c r="G16" i="20"/>
  <c r="F16" i="20"/>
  <c r="B4" i="20"/>
  <c r="B3" i="20"/>
  <c r="B31" i="19"/>
  <c r="A31" i="19"/>
  <c r="B30" i="19"/>
  <c r="A30" i="19"/>
  <c r="B29" i="19"/>
  <c r="A29" i="19"/>
  <c r="B28" i="19"/>
  <c r="A28" i="19"/>
  <c r="B27" i="19"/>
  <c r="A27" i="19"/>
  <c r="B26" i="19"/>
  <c r="A26" i="19"/>
  <c r="B25" i="19"/>
  <c r="A25" i="19"/>
  <c r="B24" i="19"/>
  <c r="A24" i="19"/>
  <c r="B23" i="19"/>
  <c r="A23" i="19"/>
  <c r="B22" i="19"/>
  <c r="A22" i="19"/>
  <c r="B21" i="19"/>
  <c r="A21" i="19"/>
  <c r="B20" i="19"/>
  <c r="A20" i="19"/>
  <c r="A19" i="19"/>
  <c r="B17" i="19"/>
  <c r="O16" i="19"/>
  <c r="N16" i="19"/>
  <c r="M16" i="19"/>
  <c r="L16" i="19"/>
  <c r="K16" i="19"/>
  <c r="J16" i="19"/>
  <c r="I16" i="19"/>
  <c r="H16" i="19"/>
  <c r="G16" i="19"/>
  <c r="F16" i="19"/>
  <c r="B4" i="19"/>
  <c r="B3" i="19"/>
  <c r="O16" i="2"/>
  <c r="N16" i="2"/>
  <c r="M16" i="2"/>
  <c r="L16" i="2"/>
  <c r="K16" i="2"/>
  <c r="J16" i="2"/>
  <c r="I16" i="2"/>
  <c r="H16" i="2"/>
  <c r="G16" i="2"/>
  <c r="F16" i="2"/>
  <c r="O34" i="30" l="1"/>
  <c r="J13" i="16" s="1"/>
  <c r="N34" i="30"/>
  <c r="J12" i="16" s="1"/>
  <c r="O34" i="29"/>
  <c r="O34" i="21"/>
  <c r="M34" i="33"/>
  <c r="N34" i="33"/>
  <c r="M12" i="16" s="1"/>
  <c r="M34" i="32"/>
  <c r="L34" i="32"/>
  <c r="O34" i="31"/>
  <c r="F34" i="33"/>
  <c r="G34" i="33"/>
  <c r="H34" i="33"/>
  <c r="I34" i="33"/>
  <c r="J34" i="33"/>
  <c r="L12" i="16"/>
  <c r="L13" i="16"/>
  <c r="F34" i="32"/>
  <c r="G34" i="32"/>
  <c r="H34" i="32"/>
  <c r="I34" i="32"/>
  <c r="J34" i="32"/>
  <c r="K34" i="32"/>
  <c r="J11" i="16"/>
  <c r="J10" i="16"/>
  <c r="F34" i="30"/>
  <c r="G34" i="30"/>
  <c r="H34" i="30"/>
  <c r="I34" i="30"/>
  <c r="J34" i="30"/>
  <c r="K34" i="30"/>
  <c r="L34" i="30"/>
  <c r="I34" i="19"/>
  <c r="J34" i="19"/>
  <c r="K34" i="19"/>
  <c r="L34" i="19"/>
  <c r="M34" i="19"/>
  <c r="N34" i="19"/>
  <c r="O34" i="19"/>
  <c r="K12" i="16"/>
  <c r="F34" i="31"/>
  <c r="G34" i="31"/>
  <c r="H34" i="31"/>
  <c r="I34" i="31"/>
  <c r="J34" i="31"/>
  <c r="K34" i="31"/>
  <c r="L34" i="31"/>
  <c r="M34" i="31"/>
  <c r="I13" i="16"/>
  <c r="F34" i="29"/>
  <c r="G34" i="29"/>
  <c r="H34" i="29"/>
  <c r="I34" i="29"/>
  <c r="J34" i="29"/>
  <c r="K34" i="29"/>
  <c r="L34" i="29"/>
  <c r="M34" i="29"/>
  <c r="N34" i="29"/>
  <c r="G34" i="28"/>
  <c r="H34" i="28"/>
  <c r="I34" i="28"/>
  <c r="J34" i="28"/>
  <c r="K34" i="28"/>
  <c r="L34" i="28"/>
  <c r="M34" i="28"/>
  <c r="N34" i="28"/>
  <c r="O34" i="28"/>
  <c r="G34" i="21"/>
  <c r="H34" i="21"/>
  <c r="I34" i="21"/>
  <c r="J34" i="21"/>
  <c r="K34" i="21"/>
  <c r="L34" i="21"/>
  <c r="M34" i="21"/>
  <c r="L34" i="33"/>
  <c r="O34" i="33"/>
  <c r="K34" i="33"/>
  <c r="N34" i="21"/>
  <c r="K34" i="20"/>
  <c r="H34" i="20"/>
  <c r="L34" i="20"/>
  <c r="F10" i="16" s="1"/>
  <c r="I34" i="20"/>
  <c r="M34" i="20"/>
  <c r="J34" i="20"/>
  <c r="N34" i="20"/>
  <c r="O34" i="20"/>
  <c r="G34" i="20"/>
  <c r="G34" i="19"/>
  <c r="H34" i="19"/>
  <c r="G13" i="16" l="1"/>
  <c r="M11" i="16"/>
  <c r="F4" i="16"/>
  <c r="F12" i="16"/>
  <c r="L11" i="16"/>
  <c r="L10" i="16"/>
  <c r="G5" i="16"/>
  <c r="G10" i="16"/>
  <c r="G9" i="16"/>
  <c r="G7" i="16"/>
  <c r="G8" i="16"/>
  <c r="F8" i="16"/>
  <c r="M6" i="16"/>
  <c r="M10" i="16"/>
  <c r="G6" i="16"/>
  <c r="M5" i="16"/>
  <c r="K13" i="16"/>
  <c r="F7" i="16"/>
  <c r="M8" i="16"/>
  <c r="M7" i="16"/>
  <c r="M4" i="16"/>
  <c r="G11" i="16"/>
  <c r="G12" i="16"/>
  <c r="F6" i="16"/>
  <c r="F9" i="16"/>
  <c r="E9" i="16"/>
  <c r="E8" i="16"/>
  <c r="E7" i="16"/>
  <c r="L9" i="16"/>
  <c r="L8" i="16"/>
  <c r="L7" i="16"/>
  <c r="L6" i="16"/>
  <c r="L5" i="16"/>
  <c r="L4" i="16"/>
  <c r="J9" i="16"/>
  <c r="J8" i="16"/>
  <c r="J7" i="16"/>
  <c r="J6" i="16"/>
  <c r="J5" i="16"/>
  <c r="J4" i="16"/>
  <c r="E13" i="16"/>
  <c r="E12" i="16"/>
  <c r="E11" i="16"/>
  <c r="E10" i="16"/>
  <c r="K11" i="16"/>
  <c r="K10" i="16"/>
  <c r="K9" i="16"/>
  <c r="K8" i="16"/>
  <c r="K7" i="16"/>
  <c r="K6" i="16"/>
  <c r="K5" i="16"/>
  <c r="K4" i="16"/>
  <c r="I12" i="16"/>
  <c r="I11" i="16"/>
  <c r="I10" i="16"/>
  <c r="I9" i="16"/>
  <c r="I8" i="16"/>
  <c r="I7" i="16"/>
  <c r="I6" i="16"/>
  <c r="I5" i="16"/>
  <c r="I4" i="16"/>
  <c r="H13" i="16"/>
  <c r="H12" i="16"/>
  <c r="H11" i="16"/>
  <c r="H10" i="16"/>
  <c r="H9" i="16"/>
  <c r="H8" i="16"/>
  <c r="H7" i="16"/>
  <c r="H6" i="16"/>
  <c r="H5" i="16"/>
  <c r="M13" i="16"/>
  <c r="M9" i="16"/>
  <c r="H4" i="16"/>
  <c r="F11" i="16"/>
  <c r="G4" i="16"/>
  <c r="F5" i="16"/>
  <c r="F13" i="16"/>
  <c r="E6" i="16"/>
  <c r="E5" i="16"/>
  <c r="E4" i="16"/>
  <c r="D22" i="4" l="1"/>
  <c r="M3" i="16"/>
  <c r="L3" i="16"/>
  <c r="K3" i="16"/>
  <c r="J3" i="16"/>
  <c r="I3" i="16"/>
  <c r="H3" i="16"/>
  <c r="G3" i="16"/>
  <c r="F3" i="16"/>
  <c r="E3" i="16"/>
  <c r="D3" i="16"/>
  <c r="A13" i="16"/>
  <c r="A12" i="16"/>
  <c r="A11" i="16"/>
  <c r="A10" i="16"/>
  <c r="A9" i="16"/>
  <c r="A8" i="16"/>
  <c r="A7" i="16"/>
  <c r="A6" i="16"/>
  <c r="A5" i="16"/>
  <c r="A4" i="16"/>
  <c r="B31" i="2"/>
  <c r="A31" i="2"/>
  <c r="B30" i="2"/>
  <c r="A30" i="2"/>
  <c r="B29" i="2"/>
  <c r="A29" i="2"/>
  <c r="B28" i="2"/>
  <c r="A28" i="2"/>
  <c r="B27" i="2"/>
  <c r="A27" i="2"/>
  <c r="B26" i="2"/>
  <c r="A26" i="2"/>
  <c r="A25" i="2"/>
  <c r="B24" i="2"/>
  <c r="A24" i="2"/>
  <c r="B23" i="2"/>
  <c r="A23" i="2"/>
  <c r="B22" i="2"/>
  <c r="A22" i="2"/>
  <c r="B21" i="2"/>
  <c r="A21" i="2"/>
  <c r="B20" i="2"/>
  <c r="A20" i="2"/>
  <c r="A18" i="2"/>
  <c r="A17" i="2"/>
  <c r="B4" i="2"/>
  <c r="B3" i="2"/>
  <c r="B2" i="2"/>
  <c r="D20" i="4"/>
  <c r="D21" i="4"/>
  <c r="D23" i="4"/>
  <c r="D24" i="4"/>
  <c r="D25" i="4"/>
  <c r="D26" i="4"/>
  <c r="D27" i="4"/>
  <c r="D28" i="4"/>
  <c r="N34" i="2" l="1"/>
  <c r="D12" i="16" s="1"/>
  <c r="C12" i="16" s="1"/>
  <c r="M34" i="2"/>
  <c r="D11" i="16" s="1"/>
  <c r="C11" i="16" s="1"/>
  <c r="L34" i="2"/>
  <c r="D10" i="16" s="1"/>
  <c r="C10" i="16" s="1"/>
  <c r="G34" i="2"/>
  <c r="F34" i="2"/>
  <c r="J34" i="2"/>
  <c r="D8" i="16" s="1"/>
  <c r="C8" i="16" s="1"/>
  <c r="I34" i="2"/>
  <c r="D7" i="16" s="1"/>
  <c r="C7" i="16" s="1"/>
  <c r="H34" i="2"/>
  <c r="D6" i="16" s="1"/>
  <c r="C6" i="16" s="1"/>
  <c r="K34" i="2"/>
  <c r="D9" i="16" s="1"/>
  <c r="C9" i="16" s="1"/>
  <c r="O34" i="2"/>
  <c r="D13" i="16" s="1"/>
  <c r="C13" i="16" s="1"/>
  <c r="D4" i="16" l="1"/>
  <c r="C4" i="16" s="1"/>
  <c r="D5" i="16"/>
  <c r="C5" i="16" s="1"/>
</calcChain>
</file>

<file path=xl/sharedStrings.xml><?xml version="1.0" encoding="utf-8"?>
<sst xmlns="http://schemas.openxmlformats.org/spreadsheetml/2006/main" count="564" uniqueCount="354">
  <si>
    <t>Instructions: Completing the Configuration Page</t>
  </si>
  <si>
    <t>The Configuration page is the starting point for setting up your structured interview. The details you enter here will flow automatically to the panelist scoring sheets and the Summary page. 
Please follow these steps carefully:</t>
  </si>
  <si>
    <t>1. Open the Configuration Page</t>
  </si>
  <si>
    <t xml:space="preserve">     - Locate the worksheet tab labeled Configuration at the bottom of the Excel file.</t>
  </si>
  <si>
    <t xml:space="preserve">     - Enter your interview setup details here. These entries will automatically populate across the workbook.</t>
  </si>
  <si>
    <t>2. Enter Position Information</t>
  </si>
  <si>
    <t xml:space="preserve">  - Fill in the job title and/or position number.</t>
  </si>
  <si>
    <t xml:space="preserve">     - Enter the Hiring Manager name and date.</t>
  </si>
  <si>
    <t xml:space="preserve">     - This information will populate across the workbook.</t>
  </si>
  <si>
    <t>3. List the Interview Panelists and Candidates</t>
  </si>
  <si>
    <t xml:space="preserve">     - Enter the names of each Panelist in the designated fields (include your own name if you are both the Hiring Manager and serving as a panel member).</t>
  </si>
  <si>
    <t xml:space="preserve">     - Enter the names of each candidate to be interviewed.</t>
  </si>
  <si>
    <t xml:space="preserve">     - Once candidate names have been input on the Configuration page, they may not fit well on the charts of the Panelist pages. Feel free to adjust the columns so that they do.</t>
  </si>
  <si>
    <t xml:space="preserve">     - Excel will automatically take the information and enter it into the corresponding scoring sheet for each Panelist. Be sure to name every participating member of the panel so that they have a scoring sheet.</t>
  </si>
  <si>
    <t>4. Select Competencies and Questions</t>
  </si>
  <si>
    <t xml:space="preserve">     - From the drop-down menu, choose the competencies you will use. Once selected, the behaviors you can expect to be displayed by the candidate for the selected competency will populate.</t>
  </si>
  <si>
    <t xml:space="preserve">     - In the Interview Question section, select the type of question you'd like to use: Warm Up, Role-Specific, or a competency-based one.</t>
  </si>
  <si>
    <t xml:space="preserve">     - Copy and paste the interview questions you chose when building your SCS Hiring Framework Download, or type in your own.</t>
  </si>
  <si>
    <t xml:space="preserve">     - Each selection will populate onto the panelist pages for scoring.</t>
  </si>
  <si>
    <t>5. Save Your Work</t>
  </si>
  <si>
    <t xml:space="preserve">     - After all required fields are complete, save the file.</t>
  </si>
  <si>
    <t xml:space="preserve">     - Excel will now generate the panelist scoring pages and set up automatic calculations on the Summary page.</t>
  </si>
  <si>
    <t>6. Notes for Panelist Pages</t>
  </si>
  <si>
    <t xml:space="preserve">     - For the Interview Scoring Matrix, there are three auto-calculations set: Total Possible Points, Earned Points, and Average. An explanation of each can be found below.</t>
  </si>
  <si>
    <t xml:space="preserve">               - Total Possible Points - This number represents the total possible points that a candidate can receive, per competency being evaluated. The possible points for each competency is 5.</t>
  </si>
  <si>
    <t xml:space="preserve">                         - As an example, if you have 3 competency questions, the total possible points would equal 15.</t>
  </si>
  <si>
    <t xml:space="preserve">               - Earned Points - This number represents the points that the panelist has given.</t>
  </si>
  <si>
    <t xml:space="preserve">                         - As an example, if you were to score Candidate A: 4/3/1 over three competency questions, the total earned points would equal 8.</t>
  </si>
  <si>
    <t xml:space="preserve">               - Average - The average can be found by taking the total earned points divided by the total possible points and multiplying by 100.</t>
  </si>
  <si>
    <t xml:space="preserve">                         - Per the example, Candidate A’s average score comes to 53% (8/15). </t>
  </si>
  <si>
    <t xml:space="preserve">                         - Conditional formatting on the averages has been added for each Panelist page. Scores with 60% or higher will turn green.</t>
  </si>
  <si>
    <t xml:space="preserve">                         - While 60% or higher represents qualified candidates, scoring below 60% does not automatically eliminate a candidate from hiring consideration.</t>
  </si>
  <si>
    <t>7. Notes for Summary Page</t>
  </si>
  <si>
    <t xml:space="preserve">     - Candidate's average scores from each individual Panelist will automatically transfer to the Summary page (Columns D to M), along with the conditional formatting that appeared on the Panelist pages.</t>
  </si>
  <si>
    <t xml:space="preserve">     - A Candidate Average will be calculated in Column C, taking each Panelist average and dividing by the total number of Panelists.</t>
  </si>
  <si>
    <t xml:space="preserve">     - Use this page to compare candidate scores.</t>
  </si>
  <si>
    <t xml:space="preserve">     - SCS provides structured interview tools as a performance support resource. Be sure to adhere to your agency's HR policies and procedures regarding the hiring process.</t>
  </si>
  <si>
    <t>⚠️ Tips</t>
  </si>
  <si>
    <t xml:space="preserve">     - Complete all required fields before moving on. Missing entries may prevent the workbook from setting up correctly.</t>
  </si>
  <si>
    <t xml:space="preserve">     - Cells that contain formulas have been protected. Deleting or revising this spreadsheet may impact the intended functionality of the tool. </t>
  </si>
  <si>
    <t xml:space="preserve">     - If you make a mistake, you can return to the Configuration page at any time and update the information.</t>
  </si>
  <si>
    <t>SCS STRUCTURED INTERVIEW</t>
  </si>
  <si>
    <t>Job Title/Position #:</t>
  </si>
  <si>
    <t>Hiring Manager:</t>
  </si>
  <si>
    <t>Date:</t>
  </si>
  <si>
    <t>INTERVIEW PANELIST</t>
  </si>
  <si>
    <t xml:space="preserve">CANDIDATES </t>
  </si>
  <si>
    <t>1.</t>
  </si>
  <si>
    <t>2.</t>
  </si>
  <si>
    <t>3.</t>
  </si>
  <si>
    <t>4.</t>
  </si>
  <si>
    <t>5.</t>
  </si>
  <si>
    <t>6.</t>
  </si>
  <si>
    <t>7.</t>
  </si>
  <si>
    <t>8.</t>
  </si>
  <si>
    <t>9.</t>
  </si>
  <si>
    <t>10.</t>
  </si>
  <si>
    <t>COMPETENCIES TO EVALUATE IN THE IN-PERSON INTERVIEW</t>
  </si>
  <si>
    <t>Competencies</t>
  </si>
  <si>
    <t xml:space="preserve">Look for evidence that the candidate </t>
  </si>
  <si>
    <t>Make a Selection</t>
  </si>
  <si>
    <t xml:space="preserve">DEVELOP INTERVIEW QUESTIONS </t>
  </si>
  <si>
    <t>Use drop down menu to select question type</t>
  </si>
  <si>
    <t xml:space="preserve">Copy and Paste your questions from the SCS Hiring Framework Download or enter your own questions. </t>
  </si>
  <si>
    <t>Make a selection</t>
  </si>
  <si>
    <t>Competency_Identification</t>
  </si>
  <si>
    <t>*developed by summarizing "meets" behaviors</t>
  </si>
  <si>
    <t>Interview_Question_Type</t>
  </si>
  <si>
    <t>N/A</t>
  </si>
  <si>
    <t>Accepting Direction</t>
  </si>
  <si>
    <t>The ability to be open and willing to follow guidance or instructions.</t>
  </si>
  <si>
    <t>follows instructions, applies feedback, and carries out assigned tasks as expected</t>
  </si>
  <si>
    <t>Warm-Up Question</t>
  </si>
  <si>
    <t>Acting Decisively</t>
  </si>
  <si>
    <t>The ability to make timely, confident decisions using sound reason.</t>
  </si>
  <si>
    <t>makes timely decisions, seeks input when appropriate, and follows consistent decision-making methods</t>
  </si>
  <si>
    <t>Role-Specific Question</t>
  </si>
  <si>
    <t>Acting with Ethics and Integrity</t>
  </si>
  <si>
    <t>The ability to make choices that reflect ethical standards, integrity and honesty, regardless of circumstances or personal benefit.</t>
  </si>
  <si>
    <t>shares information honestly, treats others fairly, maintains confidentiality, and seeks guidance when ethical issues arise</t>
  </si>
  <si>
    <r>
      <t xml:space="preserve">Competency-Based Question: </t>
    </r>
    <r>
      <rPr>
        <b/>
        <sz val="11"/>
        <color rgb="FF000000"/>
        <rFont val="Calibri"/>
        <family val="2"/>
      </rPr>
      <t>Accepting Direction</t>
    </r>
  </si>
  <si>
    <t>Adapting to Change</t>
  </si>
  <si>
    <t>The ability to demonstrate flexibility in thoughts, behaviors, and actions in response to evolving circumstances or unexpected change.</t>
  </si>
  <si>
    <t>adjusts quickly to change, stays open to new approaches, and explains the reasons behind changes</t>
  </si>
  <si>
    <r>
      <t xml:space="preserve">Competency-Based Question: </t>
    </r>
    <r>
      <rPr>
        <b/>
        <sz val="11"/>
        <color rgb="FF000000"/>
        <rFont val="Calibri"/>
        <family val="2"/>
      </rPr>
      <t>Acting Decisively</t>
    </r>
  </si>
  <si>
    <t>Building and Supporting Teams</t>
  </si>
  <si>
    <t>The ability to combine one's actions and efforts with others to work toward achieving a common goal.</t>
  </si>
  <si>
    <t>supports team success by fulfilling responsibilities, sharing knowledge, and acting in the team’s best interest</t>
  </si>
  <si>
    <r>
      <t xml:space="preserve">Competency-Based Question: </t>
    </r>
    <r>
      <rPr>
        <b/>
        <sz val="11"/>
        <color rgb="FF000000"/>
        <rFont val="Calibri"/>
        <family val="2"/>
      </rPr>
      <t>Acting with Ethics and Integrity</t>
    </r>
  </si>
  <si>
    <t>Building Trust</t>
  </si>
  <si>
    <t>The ability to create a safe and supportive environment where others feel comfortable speaking up, sharing ideas, and acknowledging mistakes.</t>
  </si>
  <si>
    <t>builds trust by being honest, taking responsibility, and encouraging open, judgment-free communication</t>
  </si>
  <si>
    <r>
      <t xml:space="preserve">Competency-Based Question: </t>
    </r>
    <r>
      <rPr>
        <b/>
        <sz val="11"/>
        <color rgb="FF000000"/>
        <rFont val="Calibri"/>
        <family val="2"/>
      </rPr>
      <t>Adapting to Change</t>
    </r>
  </si>
  <si>
    <t xml:space="preserve">Championing Continuous Improvement   </t>
  </si>
  <si>
    <t>The ability to promote and implement ongoing enhancements in processes, products, services, or organizational culture.</t>
  </si>
  <si>
    <t>identifies opportunities for improvement, applies quality techniques, and uses metrics to evaluate impact</t>
  </si>
  <si>
    <r>
      <t xml:space="preserve">Competency-Based Question: </t>
    </r>
    <r>
      <rPr>
        <b/>
        <sz val="11"/>
        <color rgb="FF000000"/>
        <rFont val="Calibri"/>
        <family val="2"/>
      </rPr>
      <t>Building and Supporting Teams</t>
    </r>
  </si>
  <si>
    <t xml:space="preserve">Communicating Effectively  </t>
  </si>
  <si>
    <t>The ability to convey information, ideas, and emotions using structured communication methods that promote understanding and engagement.</t>
  </si>
  <si>
    <t>conveys ideas clearly, listens and responds thoughtfully, and adapts communication to fit the audience and context</t>
  </si>
  <si>
    <r>
      <t>Competency-Based Question:</t>
    </r>
    <r>
      <rPr>
        <b/>
        <sz val="11"/>
        <color rgb="FF000000"/>
        <rFont val="Calibri"/>
        <family val="2"/>
      </rPr>
      <t xml:space="preserve"> Building Trust</t>
    </r>
  </si>
  <si>
    <t>Demonstrating Accountability</t>
  </si>
  <si>
    <t>The ability to take ownership of actions, behaviors, performance, decisions, and outcomes.</t>
  </si>
  <si>
    <t>owns actions, meets quality standards, communicates openly, and applies feedback to improve performance</t>
  </si>
  <si>
    <r>
      <t xml:space="preserve">Competency-Based Question: </t>
    </r>
    <r>
      <rPr>
        <b/>
        <sz val="11"/>
        <color rgb="FF000000"/>
        <rFont val="Calibri"/>
        <family val="2"/>
      </rPr>
      <t>Championing Continuous Improvement</t>
    </r>
    <r>
      <rPr>
        <sz val="11"/>
        <color rgb="FF000000"/>
        <rFont val="Calibri"/>
        <family val="2"/>
      </rPr>
      <t xml:space="preserve">   </t>
    </r>
  </si>
  <si>
    <t>Demonstrating Appreciation</t>
  </si>
  <si>
    <t>The ability to express timely, specific, and sincere appreciation for others' actions, efforts, or qualities.</t>
  </si>
  <si>
    <t>shows thoughtful appreciation and gives specific feedback tailored to the individual and situation</t>
  </si>
  <si>
    <r>
      <t>Competency-Based Question:</t>
    </r>
    <r>
      <rPr>
        <b/>
        <sz val="11"/>
        <color rgb="FF000000"/>
        <rFont val="Calibri"/>
        <family val="2"/>
      </rPr>
      <t xml:space="preserve"> Communicating Effectively  </t>
    </r>
  </si>
  <si>
    <t>Demonstrating Business Acumen</t>
  </si>
  <si>
    <t>The ability to apply business insight, data, and strategy to make informed decisions and achieve organizational goals</t>
  </si>
  <si>
    <t>analyzes trends, develops strategies aligned with stakeholder needs, and communicates business concepts to guide action</t>
  </si>
  <si>
    <r>
      <t xml:space="preserve">Competency-Based Question: </t>
    </r>
    <r>
      <rPr>
        <b/>
        <sz val="11"/>
        <color rgb="FF000000"/>
        <rFont val="Calibri"/>
        <family val="2"/>
      </rPr>
      <t>Demonstrating Accountability</t>
    </r>
  </si>
  <si>
    <t>Demonstrating Courage</t>
  </si>
  <si>
    <t>The ability to take purposeful action in the face of uncertainty, conflict, or resistance to advance important goals.</t>
  </si>
  <si>
    <t>addresses difficult situations directly, stays professional under pressure, and speaks up respectfully even when it's uncomfortable</t>
  </si>
  <si>
    <r>
      <t xml:space="preserve">Competency-Based Question: </t>
    </r>
    <r>
      <rPr>
        <b/>
        <sz val="11"/>
        <color rgb="FF000000"/>
        <rFont val="Calibri"/>
        <family val="2"/>
      </rPr>
      <t>Demonstrating Appreciation</t>
    </r>
  </si>
  <si>
    <t>Demonstrating Emotional Intelligence</t>
  </si>
  <si>
    <t>The ability to identify and understand emotions in oneself and others and use that understanding to manage one's behavior and relationships.</t>
  </si>
  <si>
    <t>manages personal emotions, shows empathy toward others, and supports calm communication that seeks common ground</t>
  </si>
  <si>
    <r>
      <t xml:space="preserve">Competency-Based Question: </t>
    </r>
    <r>
      <rPr>
        <b/>
        <sz val="11"/>
        <color rgb="FF000000"/>
        <rFont val="Calibri"/>
        <family val="2"/>
      </rPr>
      <t>Demonstrating Business Acumen</t>
    </r>
  </si>
  <si>
    <t>Demonstrating Initiative</t>
  </si>
  <si>
    <t>The ability to assess situations independently and take proactive steps to address them without being prompted or instructed by others.</t>
  </si>
  <si>
    <t>proactively addresses needs, contributes solutions, and follows through on commitments</t>
  </si>
  <si>
    <r>
      <t xml:space="preserve">Competency-Based Question: </t>
    </r>
    <r>
      <rPr>
        <b/>
        <sz val="11"/>
        <color rgb="FF000000"/>
        <rFont val="Calibri"/>
        <family val="2"/>
      </rPr>
      <t>Demonstrating Courage</t>
    </r>
  </si>
  <si>
    <t>Demonstrating Innovation</t>
  </si>
  <si>
    <t>The ability to generate, share, and apply original ideas to improve outcomes, solve problems, or create new value.</t>
  </si>
  <si>
    <t>generates and tests original ideas, adapts based on feedback, and applies creative solutions to improve outcomes</t>
  </si>
  <si>
    <r>
      <t xml:space="preserve">Competency-Based Question: </t>
    </r>
    <r>
      <rPr>
        <b/>
        <sz val="11"/>
        <color rgb="FF000000"/>
        <rFont val="Calibri"/>
        <family val="2"/>
      </rPr>
      <t>Demonstrating Emotional Intelligence</t>
    </r>
  </si>
  <si>
    <t>Demonstrating Persistence</t>
  </si>
  <si>
    <t>The ability to maintain sustained effort and focus to achieve goals, especially when facing slow progress, setbacks, or obstacles.</t>
  </si>
  <si>
    <t>stays determined through challenges, seeks solutions, and adjusts approaches as needed</t>
  </si>
  <si>
    <r>
      <t>Competency-Based Question:</t>
    </r>
    <r>
      <rPr>
        <b/>
        <sz val="11"/>
        <color rgb="FF000000"/>
        <rFont val="Calibri"/>
        <family val="2"/>
      </rPr>
      <t xml:space="preserve"> Demonstrating Initiative</t>
    </r>
  </si>
  <si>
    <t>Developing Performance</t>
  </si>
  <si>
    <t>Builds the future potential of others by supporting long-term growth, skill development, and career progression.</t>
  </si>
  <si>
    <t>sets clear goals, monitors progress using feedback and data, and supports growth through tailored coaching and development</t>
  </si>
  <si>
    <r>
      <t xml:space="preserve">Competency-Based Question: </t>
    </r>
    <r>
      <rPr>
        <b/>
        <sz val="11"/>
        <color rgb="FF000000"/>
        <rFont val="Calibri"/>
        <family val="2"/>
      </rPr>
      <t>Demonstrating Innovation</t>
    </r>
  </si>
  <si>
    <t>Developing Plans</t>
  </si>
  <si>
    <t>The ability to create structured strategies and plans that support the achievement of defined goals and objectives.</t>
  </si>
  <si>
    <t>creates SMART goals, builds data-informed strategies, and develops actionable plans with clear timelines and resource needs</t>
  </si>
  <si>
    <r>
      <t xml:space="preserve">Competency-Based Question: </t>
    </r>
    <r>
      <rPr>
        <b/>
        <sz val="11"/>
        <color rgb="FF000000"/>
        <rFont val="Calibri"/>
        <family val="2"/>
      </rPr>
      <t>Demonstrating Persistence</t>
    </r>
  </si>
  <si>
    <t>Displaying Expertise</t>
  </si>
  <si>
    <t>The ability to demonstrate specialized knowledge, skills, and experience to apply subject-matter expertise in diverse and evolving contexts.</t>
  </si>
  <si>
    <t>demonstrates subject-matter expertise, solves both routine and uncommon challenges, and communicates nuanced insights tailored to diverse audiences</t>
  </si>
  <si>
    <t>Competency-Based Question: Developing Performance</t>
  </si>
  <si>
    <t>Displaying Professionalism</t>
  </si>
  <si>
    <t>The ability to uphold workplace standards through consistent conduct, responsible communication, and consideration for others.</t>
  </si>
  <si>
    <t>delivers quality work on time, communicates with integrity, follows policies, and upholds workplace standards and values</t>
  </si>
  <si>
    <t>Competency-Based Question: Developing Plans</t>
  </si>
  <si>
    <t>Driving Results</t>
  </si>
  <si>
    <t xml:space="preserve">The ability to set and pursue goals, maintain focus amid competing demands, and deliver results. </t>
  </si>
  <si>
    <t>sets aligned goals, adapts to challenges, owns outcomes, and uses feedback to improve performance and decisions</t>
  </si>
  <si>
    <t>Competency-Based Question: Displaying Expertise</t>
  </si>
  <si>
    <t>Driving Vision and Purpose</t>
  </si>
  <si>
    <t>The ability to create and communicate a compelling direction that motivates others and aligns with long-term goals.</t>
  </si>
  <si>
    <t>develops SMART goals aligned to long-term direction, communicates purpose clearly, and motivates others while remaining open to refinement</t>
  </si>
  <si>
    <t>Competency-Based Question: Displaying Professionalism</t>
  </si>
  <si>
    <t>Focusing on Customers</t>
  </si>
  <si>
    <t xml:space="preserve">The ability to understand and meet the needs, preferences, and experiences of internal and external customers. </t>
  </si>
  <si>
    <t>builds strong relationships, understands customer needs, and delivers timely, accurate, and reliable service to ensure satisfaction</t>
  </si>
  <si>
    <t>Competency-Based Question: Driving Results</t>
  </si>
  <si>
    <t>Following Policies and Procedures</t>
  </si>
  <si>
    <t xml:space="preserve">The ability to follow, reinforce, adapt, or develop policies and procedures to maintain compliance with federal and state legal requirements, Civil Service rules, and organizational policies. </t>
  </si>
  <si>
    <t>applies and explains policies clearly, adapts in less-defined situations, and contributes to improvements</t>
  </si>
  <si>
    <t>Competency-Based Question: Driving Vision and Purpose</t>
  </si>
  <si>
    <t>Fostering Engagement</t>
  </si>
  <si>
    <t>The ability to build a supportive environment that encourages motivation, belonging, and active participation.</t>
  </si>
  <si>
    <t>builds positive relationships, adapts communication to motivate others, and responds to feedback with emotional awareness</t>
  </si>
  <si>
    <t>Competency-Based Question: Focusing on Customers</t>
  </si>
  <si>
    <t>Influencing Others</t>
  </si>
  <si>
    <t>The ability to shape, guide, or alter the thoughts, behaviors, attitudes, or decisions of others.</t>
  </si>
  <si>
    <t>tailors their message to different audiences, uses empathy and feedback to strengthen influence, and aligns their approach with organizational goals</t>
  </si>
  <si>
    <t>Competency-Based Question: Following Policies and Procedures</t>
  </si>
  <si>
    <t>Leading Change</t>
  </si>
  <si>
    <t>The ability to lead people through change by setting a focused direction, building trust, addressing concerns, and supporting lasting results.</t>
  </si>
  <si>
    <t>communicates a clear vision, engages stakeholders early, addresses resistance, and adjusts change plans based on feedback and evaluation</t>
  </si>
  <si>
    <t>Competency-Based Question: Fostering Engagement</t>
  </si>
  <si>
    <t>Leading Effective Teams</t>
  </si>
  <si>
    <t>The ability to build, guide, and motivate teams to achieve goals through collaboration, accountability, and shared purpose.</t>
  </si>
  <si>
    <t>sets clear expectations, fosters collaboration, delegates effectively, and communicates in ways that support team growth and decision-making</t>
  </si>
  <si>
    <t>Competency-Based Question: Influencing Others</t>
  </si>
  <si>
    <t>Learning Actively</t>
  </si>
  <si>
    <t>The ability to pursue learning, seek feedback, and integrate new knowledge to improve personal and professional performance.</t>
  </si>
  <si>
    <t>pursues relevant learning, applies new knowledge on the job, adjusts based on feedback, and supports peer learning</t>
  </si>
  <si>
    <t>Competency-Based Question: Leading Change</t>
  </si>
  <si>
    <t>Leveraging Technology</t>
  </si>
  <si>
    <t>The ability to use digital tools, systems, and emerging technologies to improve efficiency and effectiveness.</t>
  </si>
  <si>
    <t>selects and uses appropriate technology to solve problems, improve efficiency, collaborate with others, and adapt to new systems or tools</t>
  </si>
  <si>
    <t>Competency-Based Question: Leading Effective Teams</t>
  </si>
  <si>
    <t>Making Accurate Judgments</t>
  </si>
  <si>
    <t xml:space="preserve">The ability to assess options, weigh risks, and make sound decisions using available information and logical reasoning. </t>
  </si>
  <si>
    <t>evaluates context, risks, and competing priorities to make well-reasoned, timely decisions</t>
  </si>
  <si>
    <t>Competency-Based Question: Learning Actively</t>
  </si>
  <si>
    <t>Managing Budgets</t>
  </si>
  <si>
    <t>The ability to plan, monitor, and adjust budgets to meet goals, ensure compliance, and promote financial transparency.</t>
  </si>
  <si>
    <t>develops realistic budgets, uses data to guide decisions, tracks spending, and adjusts allocations to meet changing needs and priorities</t>
  </si>
  <si>
    <t>Competency-Based Question: Leveraging Technology</t>
  </si>
  <si>
    <t>Managing Conflict</t>
  </si>
  <si>
    <t>The ability to recognize, address, and resolve disagreements constructively while preserving relationships and promoting mutual understanding.</t>
  </si>
  <si>
    <t>identifies key issues, listens to all perspectives, communicates calmly, and applies fair strategies to resolve conflict while preserving trust</t>
  </si>
  <si>
    <t>Competency-Based Question: Making Accurate Judgments</t>
  </si>
  <si>
    <t>Managing from a Distance</t>
  </si>
  <si>
    <t xml:space="preserve">The ability to manage individuals in telework status or across multiple locations. </t>
  </si>
  <si>
    <t>sets clear expectations, maintains regular and open communication, monitors performance, supports motivation, and uses technology effectively to lead remotely</t>
  </si>
  <si>
    <t>Competency-Based Question: Managing Budgets</t>
  </si>
  <si>
    <t>Managing Meetings</t>
  </si>
  <si>
    <t>The ability to plan and lead productive meetings that engage participants and drive outcomes.</t>
  </si>
  <si>
    <t>prepares purposeful agendas, facilitates inclusive and focused discussions, manages disagreement constructively, and ensures clear follow-up</t>
  </si>
  <si>
    <t>Competency-Based Question: Managing Conflict</t>
  </si>
  <si>
    <t>Managing Performance</t>
  </si>
  <si>
    <t xml:space="preserve">The ability to plan, monitor, and document employee performance throughout the year. </t>
  </si>
  <si>
    <t>communicates expectations clearly, documents and responds to performance issues, uses required systems, and completes all performance management duties in accordance with policy</t>
  </si>
  <si>
    <t>Competency-Based Question: Managing from a Distance</t>
  </si>
  <si>
    <t>Managing Programs</t>
  </si>
  <si>
    <t>The ability to plan, execute, monitor, and evaluate programs to achieve strategic objectives and long-term outcomes.</t>
  </si>
  <si>
    <t>develops strategic program plans, coordinates resources and stakeholders, monitors outcomes, and recommends improvements based on data and feedback</t>
  </si>
  <si>
    <t>Competency-Based Question: Managing Meetings</t>
  </si>
  <si>
    <t>Managing Projects</t>
  </si>
  <si>
    <t>The ability to plan, implement, and close out project initiatives by coordinating people, resources, and timelines to achieve defined outcomes.</t>
  </si>
  <si>
    <t>develops detailed project plans, adjusts for constraints, manages stakeholder expectations, tracks progress, and fosters collaboration to meet goals</t>
  </si>
  <si>
    <t>Competency-Based Question: Managing Performance</t>
  </si>
  <si>
    <t>Managing Resources</t>
  </si>
  <si>
    <t>The ability to manage financial, physical, and contractual resources to ensure compliance and maximize business value.</t>
  </si>
  <si>
    <t>manages and adjusts resources to meet operational needs, follows financial and compliance procedures, and maintains accurate records using approved systems</t>
  </si>
  <si>
    <t>Competency-Based Question: Managing Programs</t>
  </si>
  <si>
    <t>Managing Risks</t>
  </si>
  <si>
    <t>The ability to identify risks and take action to reduce their likelihood or impact in order to protect people, resources, and long-term goals.</t>
  </si>
  <si>
    <t>identifies risks, analyzes causes and likelihood, develops and adapts mitigation plans, and communicates and tracks risks over time to inform future responses</t>
  </si>
  <si>
    <t>Competency-Based Question: Managing Projects</t>
  </si>
  <si>
    <t>Managing Stakeholders</t>
  </si>
  <si>
    <t>The ability to identify key stakeholders, manage relationships, and align interests to move work forward.</t>
  </si>
  <si>
    <t>identifies key stakeholders, tailors communication to their needs, fosters transparency, and builds alignment through timely engagement and feedback</t>
  </si>
  <si>
    <t>Competency-Based Question: Managing Resources</t>
  </si>
  <si>
    <t>Managing Systems</t>
  </si>
  <si>
    <t>The ability to influence how people, processes, tools, and technology interact as an integrated system to support teams and achieve organizational outcomes.</t>
  </si>
  <si>
    <t>analyzes systems and interdependencies, anticipates broad impacts, and adjusts decisions based on system-wide awareness and continuous learning</t>
  </si>
  <si>
    <t>Competency-Based Question: Managing Risks</t>
  </si>
  <si>
    <t>Managing the Employee Lifecycle</t>
  </si>
  <si>
    <t>manages hiring, onboarding, development, and offboarding to support team continuity and growth</t>
  </si>
  <si>
    <t>Competency-Based Question: Managing Stakeholders</t>
  </si>
  <si>
    <t>Managing Time</t>
  </si>
  <si>
    <t>plans and prioritizes work, uses time management strategies, meets deadlines, and maintains focus to complete tasks</t>
  </si>
  <si>
    <t>Competency-Based Question: Managing Systems</t>
  </si>
  <si>
    <t>Navigating Organizations</t>
  </si>
  <si>
    <t>The ability to design, manage, and improve systems that guide how employees are hired, developed, retained, and offboarded.</t>
  </si>
  <si>
    <t>understands organizational structure, builds cooperative relationships, navigates politics tactfully, and connects their work to agency goals</t>
  </si>
  <si>
    <t>Competency-Based Question: Managing the Employee Lifecycle</t>
  </si>
  <si>
    <t>Negotiating Agreements</t>
  </si>
  <si>
    <t>The ability to prioritize tasks, meet deadlines, and allocate time to ensure timely completion of work goals.</t>
  </si>
  <si>
    <t>prepares thoroughly, builds rapport, proposes fair and workable solutions, and adapts strategies to reach mutual agreement</t>
  </si>
  <si>
    <t>Competency-Based Question: Managing Time</t>
  </si>
  <si>
    <t>Networking</t>
  </si>
  <si>
    <t>The ability to understand what an organization values, how it is structured, and how decisions are made to accomplish its goals.</t>
  </si>
  <si>
    <t>builds lasting professional relationships, communicates effectively across roles, follows up meaningfully, and contributes to reciprocal exchanges of support and knowledge</t>
  </si>
  <si>
    <t>Competency-Based Question: Navigating Organizations</t>
  </si>
  <si>
    <t>Solving Problems</t>
  </si>
  <si>
    <t>The ability to reach fair, mutually beneficial outcomes through ethical negotiation that builds trust and supports shared goals.</t>
  </si>
  <si>
    <t>identifies root causes, considers multiple perspectives, develops realistic solutions, and adjusts based on outcomes or feedback</t>
  </si>
  <si>
    <t>Competency-Based Question: Negotiating Agreements</t>
  </si>
  <si>
    <t>Testing and Troubleshooting</t>
  </si>
  <si>
    <t>The ability to build and maintain relationships across internal and external networks.</t>
  </si>
  <si>
    <t>identifies and resolves technical issues using appropriate tools, documents their steps, and communicates outcomes clearly</t>
  </si>
  <si>
    <t>Competency-Based Question: Networking</t>
  </si>
  <si>
    <t>Thinking Critically</t>
  </si>
  <si>
    <t>The ability to identify root causes, analyze relevant data, and apply practical or innovative solutions to challenges.</t>
  </si>
  <si>
    <t>organizes key information, evaluates it for credibility and relevance, and draws logical conclusions supported by evidence</t>
  </si>
  <si>
    <t>Competency-Based Question: Solving Problems</t>
  </si>
  <si>
    <t>Thinking Strategically</t>
  </si>
  <si>
    <t>The ability to systematically analyze, diagnose, and resolve problems that arise within a system, device, or software.</t>
  </si>
  <si>
    <t>aligns short-term actions with long-term goals, uses evidence to guide priorities, and considers broad implications and stakeholder interests when making decisions</t>
  </si>
  <si>
    <t>Competency-Based Question: Testing and Troubleshooting</t>
  </si>
  <si>
    <t>Training Others</t>
  </si>
  <si>
    <t>The ability to analyze information objectively, identify connections across sources, and form logical, well-supported conclusions.</t>
  </si>
  <si>
    <t>designs and delivers structured, engaging training that reflects learning objectives, supports diverse needs, and promotes understanding through feedback and interaction</t>
  </si>
  <si>
    <t>Competency-Based Question: Thinking Critically</t>
  </si>
  <si>
    <t>Using Data</t>
  </si>
  <si>
    <t>The ability to anticipate trends, understand context, and align actions with long-term priorities.</t>
  </si>
  <si>
    <t>gathers and verifies relevant data, analyzes it to draw insights, communicates findings clearly, and uses data to inform decisions while protecting sensitive information</t>
  </si>
  <si>
    <t>Competency-Based Question: Thinking Strategically</t>
  </si>
  <si>
    <t>Valuing Inclusion</t>
  </si>
  <si>
    <t>The ability to design and deliver training experiences that build knowledge, develop skills, and improve performance</t>
  </si>
  <si>
    <t>seeks out diverse perspectives, encourages broad participation, avoids biased language, and takes responsibility for creating an inclusive team environment</t>
  </si>
  <si>
    <t>Competency-Based Question: Training Others</t>
  </si>
  <si>
    <t>Working Safely</t>
  </si>
  <si>
    <t>The ability to collect, analyze, and use data to generate insights and inform decisions</t>
  </si>
  <si>
    <t>follows safety procedures, uses protective equipment properly, responds to hazards and incidents appropriately, and completes required follow-up</t>
  </si>
  <si>
    <t>Competency-Based Question: Using Data</t>
  </si>
  <si>
    <t>Working with Financial Information</t>
  </si>
  <si>
    <t xml:space="preserve">The ability to recognize, appreciate, and support the contributions, perspectives, and experiences of all individuals to improve outcomes across teams and organizations. </t>
  </si>
  <si>
    <t>interprets and prepares financial data accurately, applies financial policies correctly, ensures compliance, and supports transparency in decision-making</t>
  </si>
  <si>
    <t>Competency-Based Question: Valuing Inclusion</t>
  </si>
  <si>
    <t>The ability to maintain a safe work environment by following established safety rules, procedures, and practices.</t>
  </si>
  <si>
    <t>Competency-Based Question: Working Safely</t>
  </si>
  <si>
    <t>The ability to interpret financial data, manage financial approvals, and ensure compliance to support informed decisions and promote transparency.</t>
  </si>
  <si>
    <t>Competency-Based Question: Working with Financial Information</t>
  </si>
  <si>
    <t>Go back to Configuration Page</t>
  </si>
  <si>
    <t>SCS Candidate Comparison and Summary Form</t>
  </si>
  <si>
    <t>Candidates</t>
  </si>
  <si>
    <t>Average</t>
  </si>
  <si>
    <t>Interview Panelist</t>
  </si>
  <si>
    <r>
      <rPr>
        <b/>
        <sz val="11"/>
        <color theme="1"/>
        <rFont val="Calibri"/>
        <family val="2"/>
      </rPr>
      <t>Article X of the Louisiana Constitution specifically requires that:</t>
    </r>
    <r>
      <rPr>
        <sz val="11"/>
        <color theme="1"/>
        <rFont val="Calibri"/>
        <family val="2"/>
      </rPr>
      <t xml:space="preserve">
1.	Permanent appointments and promotions in the classified service shall be made based upon merit, efficiency, fitness, and length of service as ascertained by examination which, so far as practical, shall be competitive.
2.	No classified employee shall be discriminated against because of political or religious beliefs, sex, or race.
3.	The objectives and purposes of a merit system shall be accomplished.</t>
    </r>
  </si>
  <si>
    <r>
      <rPr>
        <b/>
        <sz val="11"/>
        <color theme="1"/>
        <rFont val="Calibri"/>
        <family val="2"/>
      </rPr>
      <t>Merit System principles include:</t>
    </r>
    <r>
      <rPr>
        <sz val="11"/>
        <color theme="1"/>
        <rFont val="Calibri"/>
        <family val="2"/>
      </rPr>
      <t xml:space="preserve">
1.	Recruiting qualified individuals in an effort to achieve a diverse workforce representing all segments of society.
2.	Selection and advancement on the basis of relative ability, knowledge, and skills; after fair and open competition.
3.	Employees and applicants should receive fair and equitable treatment in all aspects of personnel management without regard to political affiliation, race, color, religion, national origin, sex, marital status, age, or handicapping condition and with proper regard for their privacy and constitutional rights.</t>
    </r>
  </si>
  <si>
    <t>I certify this recruitment and selection is in accordance with the merit principles of employment, recruitment and job appointment as stated in SCS Chapter 22.</t>
  </si>
  <si>
    <t xml:space="preserve">Printed First and Last Name: </t>
  </si>
  <si>
    <t>Position:</t>
  </si>
  <si>
    <t>Personnel Number:</t>
  </si>
  <si>
    <t>Signature:</t>
  </si>
  <si>
    <t xml:space="preserve">Date: </t>
  </si>
  <si>
    <t>Expanded Qualification Rubric</t>
  </si>
  <si>
    <t>Not Qualified</t>
  </si>
  <si>
    <t>Marginally Qualified</t>
  </si>
  <si>
    <t>Qualified</t>
  </si>
  <si>
    <t>Well-Qualified</t>
  </si>
  <si>
    <t>Exceptionally Qualified</t>
  </si>
  <si>
    <t>Candidate does not demonstrate the competency</t>
  </si>
  <si>
    <r>
      <t>Candidate shows limited or uncertain demonstration of the competency</t>
    </r>
    <r>
      <rPr>
        <sz val="14"/>
        <color rgb="FF000000"/>
        <rFont val="Calibri"/>
        <family val="2"/>
      </rPr>
      <t> </t>
    </r>
  </si>
  <si>
    <t>Candidate demonstrates the competency at the level expected for the role</t>
  </si>
  <si>
    <r>
      <rPr>
        <i/>
        <sz val="14"/>
        <color rgb="FF000000"/>
        <rFont val="Calibri"/>
      </rPr>
      <t>Candidate demonstrates consistent and flexible use of the competency</t>
    </r>
    <r>
      <rPr>
        <sz val="14"/>
        <color rgb="FF000000"/>
        <rFont val="Calibri"/>
      </rPr>
      <t> </t>
    </r>
  </si>
  <si>
    <r>
      <rPr>
        <i/>
        <sz val="14"/>
        <color rgb="FF000000"/>
        <rFont val="Calibri"/>
      </rPr>
      <t>Candidate demonstrates mastery and depth in applying the competency</t>
    </r>
    <r>
      <rPr>
        <sz val="14"/>
        <color rgb="FF000000"/>
        <rFont val="Calibri"/>
      </rPr>
      <t> </t>
    </r>
  </si>
  <si>
    <t>• Provides no response or only repeats the question</t>
  </si>
  <si>
    <t>• Gives a vague or incomplete response</t>
  </si>
  <si>
    <t>• Provides a clear and relevant response that includes what was done and what resulted</t>
  </si>
  <si>
    <t>• Provides a clear and organized response that shows thoughtful application of the competency</t>
  </si>
  <si>
    <t>• Provides a well-supported response that shows advanced application of the competency</t>
  </si>
  <si>
    <t>• Offers no relevant example or connection to the competency</t>
  </si>
  <si>
    <t>• Provides an example that is unclear, generic, or only loosely related to the competency</t>
  </si>
  <si>
    <t>• Describes actions that demonstrate understanding and proper application of the competency</t>
  </si>
  <si>
    <t>• Describes actions that take into account multiple factors, needs, or perspectives</t>
  </si>
  <si>
    <t>• Describes actions that influence others, improve practices, or drive meaningful results</t>
  </si>
  <si>
    <t>• Does not describe what they did or what resulted</t>
  </si>
  <si>
    <t>• Describes actions that are minimal, unfocused, or ineffective</t>
  </si>
  <si>
    <t>• Communicates a logical sequence of events or decisions</t>
  </si>
  <si>
    <t>• Explains decisions and outcomes that show understanding of broader impacts</t>
  </si>
  <si>
    <t>• Explains reasoning or approach that shows deep understanding and insight</t>
  </si>
  <si>
    <t>• Shows no evidence of the competency in action</t>
  </si>
  <si>
    <t>• Shows limited understanding or inconsistent use of the competency</t>
  </si>
  <si>
    <t>• Demonstrates solid performance that meets normal job expectations</t>
  </si>
  <si>
    <t>• Demonstrates performance that goes beyond the routine requirements of the role</t>
  </si>
  <si>
    <t>• Demonstrates ability to model or extend the competency to high-impact situations</t>
  </si>
  <si>
    <t>In-Person Interview</t>
  </si>
  <si>
    <t xml:space="preserve">Panelist Name: </t>
  </si>
  <si>
    <t>Qualification Rubric</t>
  </si>
  <si>
    <r>
      <t xml:space="preserve">Not Qualified (1 point): </t>
    </r>
    <r>
      <rPr>
        <sz val="12"/>
        <color rgb="FF262626"/>
        <rFont val="Calibri"/>
        <family val="2"/>
      </rPr>
      <t>The candidate’s response does not demonstrate the competency or provide a relevant example.</t>
    </r>
  </si>
  <si>
    <r>
      <rPr>
        <b/>
        <sz val="12"/>
        <color rgb="FF262626"/>
        <rFont val="Calibri"/>
        <family val="2"/>
      </rPr>
      <t xml:space="preserve">Marginally Qualified (2 points): </t>
    </r>
    <r>
      <rPr>
        <sz val="12"/>
        <color rgb="FF262626"/>
        <rFont val="Calibri"/>
        <family val="2"/>
      </rPr>
      <t>The candidate’s response is vague or incomplete, showing limited or uncertain connection to the competency.</t>
    </r>
  </si>
  <si>
    <r>
      <rPr>
        <b/>
        <sz val="12"/>
        <color rgb="FF262626"/>
        <rFont val="Calibri"/>
        <family val="2"/>
      </rPr>
      <t xml:space="preserve">Qualified (3 points): </t>
    </r>
    <r>
      <rPr>
        <sz val="12"/>
        <color rgb="FF262626"/>
        <rFont val="Calibri"/>
        <family val="2"/>
      </rPr>
      <t>The candidate’s response is clear and relevant, showing appropriate use of the competency to achieve results.</t>
    </r>
  </si>
  <si>
    <r>
      <rPr>
        <b/>
        <sz val="12"/>
        <color rgb="FF262626"/>
        <rFont val="Calibri"/>
        <family val="2"/>
      </rPr>
      <t xml:space="preserve">Well-Qualified (4 points): </t>
    </r>
    <r>
      <rPr>
        <sz val="12"/>
        <color rgb="FF262626"/>
        <rFont val="Calibri"/>
        <family val="2"/>
      </rPr>
      <t>The candidate’s response shows organized, well-reasoned actions that consider multiple needs or perspectives and result in outcomes that reflect higher-level performance.</t>
    </r>
  </si>
  <si>
    <r>
      <rPr>
        <b/>
        <sz val="12"/>
        <color rgb="FF262626"/>
        <rFont val="Calibri"/>
        <family val="2"/>
      </rPr>
      <t>Exceptionally Qualified (5 points):</t>
    </r>
    <r>
      <rPr>
        <sz val="12"/>
        <color rgb="FF262626"/>
        <rFont val="Calibri"/>
        <family val="2"/>
      </rPr>
      <t xml:space="preserve"> The candidate’s response shows depth and insight in applying the competency, demonstrating actions that guide others, improve processes, or create lasting impact.</t>
    </r>
  </si>
  <si>
    <t>View Expanded Qualification Rubric Here</t>
  </si>
  <si>
    <t>Interview Scoring Matrix</t>
  </si>
  <si>
    <t>Competency</t>
  </si>
  <si>
    <t>Interview Question</t>
  </si>
  <si>
    <t xml:space="preserve">Candidates </t>
  </si>
  <si>
    <t>Total Possible Points</t>
  </si>
  <si>
    <t>Earned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</si>
</sst>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scheme val="minor"/>
    </font>
    <font>
      <sz val="11"/>
      <color theme="1"/>
      <name val="Aptos Narrow"/>
      <family val="2"/>
      <scheme val="minor"/>
    </font>
    <font>
      <b/>
      <sz val="14"/>
      <color rgb="FFFFFFFF"/>
      <name val="Calibri"/>
      <family val="2"/>
    </font>
    <font>
      <sz val="11"/>
      <color rgb="FF000000"/>
      <name val="Calibri"/>
      <family val="2"/>
    </font>
    <font>
      <sz val="12"/>
      <color theme="1"/>
      <name val="Calibri"/>
      <family val="2"/>
    </font>
    <font>
      <sz val="12"/>
      <color rgb="FF000000"/>
      <name val="Calibri"/>
      <family val="2"/>
    </font>
    <font>
      <b/>
      <sz val="14"/>
      <color rgb="FFFFFFFF"/>
      <name val="Century Gothic"/>
      <family val="2"/>
    </font>
    <font>
      <b/>
      <sz val="14"/>
      <color theme="0"/>
      <name val="Century Gothic"/>
      <family val="2"/>
    </font>
    <font>
      <sz val="11"/>
      <color theme="1"/>
      <name val="Calibri"/>
      <family val="2"/>
    </font>
    <font>
      <b/>
      <sz val="12"/>
      <color theme="0"/>
      <name val="Century Gothic"/>
      <family val="2"/>
    </font>
    <font>
      <sz val="12"/>
      <color rgb="FF262626"/>
      <name val="Calibri"/>
      <family val="2"/>
    </font>
    <font>
      <sz val="14"/>
      <color theme="1"/>
      <name val="Calibri"/>
      <family val="2"/>
    </font>
    <font>
      <b/>
      <sz val="16"/>
      <color theme="0"/>
      <name val="Century Gothic"/>
      <family val="2"/>
    </font>
    <font>
      <b/>
      <sz val="11"/>
      <color rgb="FF000000"/>
      <name val="Calibri"/>
      <family val="2"/>
    </font>
    <font>
      <sz val="16"/>
      <color theme="0"/>
      <name val="Century Gothic"/>
      <family val="2"/>
    </font>
    <font>
      <sz val="14"/>
      <name val="Century Gothic"/>
      <family val="2"/>
    </font>
    <font>
      <b/>
      <sz val="14"/>
      <color theme="1"/>
      <name val="Calibri"/>
      <family val="2"/>
    </font>
    <font>
      <b/>
      <sz val="11"/>
      <color theme="1"/>
      <name val="Calibri"/>
      <family val="2"/>
    </font>
    <font>
      <b/>
      <sz val="12"/>
      <color rgb="FF262626"/>
      <name val="Calibri"/>
      <family val="2"/>
    </font>
    <font>
      <sz val="16"/>
      <color theme="0"/>
      <name val="Century Gothic"/>
    </font>
    <font>
      <sz val="14"/>
      <color theme="1"/>
      <name val="Calibri"/>
    </font>
    <font>
      <u/>
      <sz val="11"/>
      <color theme="10"/>
      <name val="Aptos Narrow"/>
      <family val="2"/>
      <scheme val="minor"/>
    </font>
    <font>
      <b/>
      <u/>
      <sz val="14"/>
      <color theme="10"/>
      <name val="Calibri"/>
      <family val="2"/>
    </font>
    <font>
      <sz val="14"/>
      <color rgb="FF000000"/>
      <name val="Calibri"/>
      <family val="2"/>
    </font>
    <font>
      <i/>
      <sz val="14"/>
      <color rgb="FF000000"/>
      <name val="Calibri"/>
      <family val="2"/>
    </font>
    <font>
      <sz val="12"/>
      <color rgb="FF000000"/>
      <name val="Calibri"/>
    </font>
    <font>
      <sz val="11"/>
      <color theme="1"/>
      <name val="Calibri"/>
    </font>
    <font>
      <i/>
      <sz val="12"/>
      <color rgb="FF000000"/>
      <name val="Calibri"/>
    </font>
    <font>
      <i/>
      <sz val="14"/>
      <color rgb="FF000000"/>
      <name val="Calibri"/>
    </font>
    <font>
      <sz val="14"/>
      <color rgb="FF000000"/>
      <name val="Calibri"/>
    </font>
    <font>
      <b/>
      <sz val="12"/>
      <color theme="1"/>
      <name val="Calibri"/>
      <family val="2"/>
    </font>
  </fonts>
  <fills count="9">
    <fill>
      <patternFill patternType="none"/>
    </fill>
    <fill>
      <patternFill patternType="gray125"/>
    </fill>
    <fill>
      <patternFill patternType="solid">
        <fgColor rgb="FF203764"/>
        <bgColor rgb="FF000000"/>
      </patternFill>
    </fill>
    <fill>
      <patternFill patternType="solid">
        <fgColor rgb="FFD6DCE4"/>
        <bgColor rgb="FF000000"/>
      </patternFill>
    </fill>
    <fill>
      <patternFill patternType="solid">
        <fgColor theme="3" tint="0.89999084444715716"/>
        <bgColor indexed="64"/>
      </patternFill>
    </fill>
    <fill>
      <patternFill patternType="solid">
        <fgColor theme="3" tint="0.89999084444715716"/>
        <bgColor rgb="FF000000"/>
      </patternFill>
    </fill>
    <fill>
      <patternFill patternType="solid">
        <fgColor theme="3" tint="0.749992370372631"/>
        <bgColor indexed="64"/>
      </patternFill>
    </fill>
    <fill>
      <patternFill patternType="solid">
        <fgColor theme="3" tint="9.9978637043366805E-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21" fillId="0" borderId="0" applyNumberFormat="0" applyFill="0" applyBorder="0" applyAlignment="0" applyProtection="0"/>
  </cellStyleXfs>
  <cellXfs count="173">
    <xf numFmtId="0" fontId="0" fillId="0" borderId="0" xfId="0"/>
    <xf numFmtId="0" fontId="3" fillId="0" borderId="0" xfId="0" applyFont="1"/>
    <xf numFmtId="0" fontId="5" fillId="0" borderId="0" xfId="0" applyFont="1"/>
    <xf numFmtId="0" fontId="0" fillId="0" borderId="0" xfId="0" applyAlignment="1">
      <alignment vertical="top"/>
    </xf>
    <xf numFmtId="0" fontId="5" fillId="0" borderId="0" xfId="0" applyFont="1" applyAlignment="1">
      <alignment wrapText="1"/>
    </xf>
    <xf numFmtId="0" fontId="11" fillId="0" borderId="0" xfId="0" applyFont="1" applyAlignment="1">
      <alignment wrapText="1"/>
    </xf>
    <xf numFmtId="0" fontId="3" fillId="0" borderId="0" xfId="0" applyFont="1" applyAlignment="1">
      <alignment horizontal="left" vertical="top"/>
    </xf>
    <xf numFmtId="0" fontId="0" fillId="0" borderId="0" xfId="0" applyProtection="1">
      <protection locked="0"/>
    </xf>
    <xf numFmtId="0" fontId="0" fillId="0" borderId="0" xfId="0" applyAlignment="1" applyProtection="1">
      <alignment wrapText="1"/>
      <protection locked="0"/>
    </xf>
    <xf numFmtId="0" fontId="0" fillId="0" borderId="0" xfId="0" applyAlignment="1" applyProtection="1">
      <alignment vertical="center" wrapText="1"/>
      <protection locked="0"/>
    </xf>
    <xf numFmtId="0" fontId="11" fillId="5" borderId="4" xfId="0" applyFont="1" applyFill="1" applyBorder="1" applyAlignment="1" applyProtection="1">
      <alignment horizontal="center" vertical="center" wrapText="1"/>
      <protection hidden="1"/>
    </xf>
    <xf numFmtId="9" fontId="11" fillId="0" borderId="1" xfId="0" applyNumberFormat="1" applyFont="1" applyBorder="1" applyAlignment="1" applyProtection="1">
      <alignment horizontal="center" vertical="center"/>
      <protection hidden="1"/>
    </xf>
    <xf numFmtId="9" fontId="11" fillId="0" borderId="15" xfId="0" applyNumberFormat="1" applyFont="1" applyBorder="1" applyAlignment="1" applyProtection="1">
      <alignment horizontal="center" vertical="center"/>
      <protection hidden="1"/>
    </xf>
    <xf numFmtId="0" fontId="11" fillId="0" borderId="1" xfId="0" applyFont="1" applyBorder="1" applyAlignment="1" applyProtection="1">
      <alignment horizontal="center" vertical="center"/>
      <protection locked="0"/>
    </xf>
    <xf numFmtId="0" fontId="11" fillId="0" borderId="0" xfId="0" applyFont="1" applyProtection="1">
      <protection hidden="1"/>
    </xf>
    <xf numFmtId="0" fontId="0" fillId="0" borderId="0" xfId="0" applyProtection="1">
      <protection hidden="1"/>
    </xf>
    <xf numFmtId="14" fontId="11" fillId="0" borderId="0" xfId="0" applyNumberFormat="1" applyFont="1" applyAlignment="1" applyProtection="1">
      <alignment horizontal="left"/>
      <protection hidden="1"/>
    </xf>
    <xf numFmtId="9" fontId="11" fillId="0" borderId="17" xfId="0" applyNumberFormat="1" applyFont="1" applyBorder="1" applyAlignment="1" applyProtection="1">
      <alignment horizontal="center" vertical="center"/>
      <protection hidden="1"/>
    </xf>
    <xf numFmtId="9" fontId="11" fillId="0" borderId="18" xfId="0" applyNumberFormat="1" applyFont="1" applyBorder="1" applyAlignment="1" applyProtection="1">
      <alignment horizontal="center" vertical="center"/>
      <protection hidden="1"/>
    </xf>
    <xf numFmtId="0" fontId="11" fillId="5" borderId="25" xfId="0" applyFont="1" applyFill="1" applyBorder="1" applyAlignment="1" applyProtection="1">
      <alignment horizontal="center" vertical="center"/>
      <protection hidden="1"/>
    </xf>
    <xf numFmtId="0" fontId="11" fillId="5" borderId="26" xfId="0" applyFont="1" applyFill="1" applyBorder="1" applyAlignment="1" applyProtection="1">
      <alignment vertical="center"/>
      <protection hidden="1"/>
    </xf>
    <xf numFmtId="0" fontId="11" fillId="5" borderId="0" xfId="0" applyFont="1" applyFill="1" applyAlignment="1" applyProtection="1">
      <alignment vertical="center"/>
      <protection hidden="1"/>
    </xf>
    <xf numFmtId="0" fontId="11" fillId="5" borderId="0" xfId="0" applyFont="1" applyFill="1" applyAlignment="1" applyProtection="1">
      <alignment horizontal="center" vertical="center" wrapText="1"/>
      <protection hidden="1"/>
    </xf>
    <xf numFmtId="0" fontId="11" fillId="5" borderId="10" xfId="0" applyFont="1" applyFill="1" applyBorder="1" applyAlignment="1" applyProtection="1">
      <alignment horizontal="center" vertical="center" wrapText="1"/>
      <protection hidden="1"/>
    </xf>
    <xf numFmtId="0" fontId="11" fillId="0" borderId="15" xfId="0" applyFont="1" applyBorder="1" applyAlignment="1" applyProtection="1">
      <alignment horizontal="center" vertical="center"/>
      <protection locked="0"/>
    </xf>
    <xf numFmtId="0" fontId="4" fillId="0" borderId="14" xfId="0" applyFont="1" applyBorder="1" applyAlignment="1" applyProtection="1">
      <alignment horizontal="left" vertical="top" wrapText="1"/>
      <protection hidden="1"/>
    </xf>
    <xf numFmtId="9" fontId="11" fillId="0" borderId="17" xfId="1" applyFont="1" applyBorder="1" applyAlignment="1" applyProtection="1">
      <alignment horizontal="center" vertical="center"/>
      <protection hidden="1"/>
    </xf>
    <xf numFmtId="9" fontId="11" fillId="0" borderId="18" xfId="1" applyFont="1" applyBorder="1" applyAlignment="1" applyProtection="1">
      <alignment horizontal="center" vertical="center"/>
      <protection hidden="1"/>
    </xf>
    <xf numFmtId="0" fontId="4" fillId="0" borderId="14" xfId="0" applyFont="1" applyBorder="1" applyAlignment="1">
      <alignment horizontal="left" vertical="top" wrapText="1"/>
    </xf>
    <xf numFmtId="0" fontId="0" fillId="0" borderId="0" xfId="0" applyAlignment="1" applyProtection="1">
      <alignment horizontal="left"/>
      <protection locked="0"/>
    </xf>
    <xf numFmtId="0" fontId="8" fillId="0" borderId="0" xfId="0" applyFont="1" applyProtection="1">
      <protection locked="0"/>
    </xf>
    <xf numFmtId="49" fontId="8" fillId="6" borderId="14" xfId="0" applyNumberFormat="1" applyFont="1" applyFill="1" applyBorder="1" applyAlignment="1" applyProtection="1">
      <alignment horizontal="left" vertical="top"/>
      <protection locked="0"/>
    </xf>
    <xf numFmtId="49" fontId="8" fillId="6" borderId="16" xfId="0" applyNumberFormat="1" applyFont="1" applyFill="1" applyBorder="1" applyAlignment="1" applyProtection="1">
      <alignment horizontal="left" vertical="top"/>
      <protection locked="0"/>
    </xf>
    <xf numFmtId="0" fontId="8" fillId="0" borderId="0" xfId="0" applyFont="1"/>
    <xf numFmtId="0" fontId="5" fillId="0" borderId="0" xfId="0" applyFont="1" applyAlignment="1">
      <alignment horizontal="left" vertical="top"/>
    </xf>
    <xf numFmtId="0" fontId="11" fillId="4" borderId="1" xfId="0" applyFont="1" applyFill="1" applyBorder="1" applyAlignment="1" applyProtection="1">
      <alignment horizontal="center" vertical="center"/>
      <protection hidden="1"/>
    </xf>
    <xf numFmtId="0" fontId="11" fillId="4" borderId="15" xfId="0" applyFont="1" applyFill="1" applyBorder="1" applyAlignment="1" applyProtection="1">
      <alignment horizontal="center" vertical="center"/>
      <protection hidden="1"/>
    </xf>
    <xf numFmtId="0" fontId="11" fillId="4" borderId="1" xfId="0" applyFont="1" applyFill="1" applyBorder="1" applyAlignment="1" applyProtection="1">
      <alignment horizontal="center" vertical="center" wrapText="1"/>
      <protection hidden="1"/>
    </xf>
    <xf numFmtId="0" fontId="11" fillId="4" borderId="15" xfId="0" applyFont="1" applyFill="1" applyBorder="1" applyAlignment="1" applyProtection="1">
      <alignment horizontal="center" vertical="center" wrapText="1"/>
      <protection hidden="1"/>
    </xf>
    <xf numFmtId="49" fontId="8" fillId="6" borderId="14" xfId="0" applyNumberFormat="1" applyFont="1" applyFill="1" applyBorder="1" applyAlignment="1">
      <alignment horizontal="center"/>
    </xf>
    <xf numFmtId="49" fontId="8" fillId="6" borderId="16" xfId="0" applyNumberFormat="1" applyFont="1" applyFill="1" applyBorder="1" applyAlignment="1">
      <alignment horizontal="center"/>
    </xf>
    <xf numFmtId="0" fontId="12" fillId="7" borderId="0" xfId="0" applyFont="1" applyFill="1" applyAlignment="1">
      <alignment vertical="center" wrapText="1"/>
    </xf>
    <xf numFmtId="0" fontId="8" fillId="0" borderId="0" xfId="0" applyFont="1" applyAlignment="1">
      <alignment wrapText="1"/>
    </xf>
    <xf numFmtId="0" fontId="16" fillId="4" borderId="0" xfId="0" applyFont="1" applyFill="1" applyAlignment="1">
      <alignment wrapText="1"/>
    </xf>
    <xf numFmtId="0" fontId="8" fillId="0" borderId="0" xfId="0" applyFont="1" applyAlignment="1">
      <alignment vertical="top" wrapText="1"/>
    </xf>
    <xf numFmtId="0" fontId="16" fillId="0" borderId="0" xfId="0" applyFont="1" applyAlignment="1">
      <alignment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xf>
    <xf numFmtId="0" fontId="10" fillId="0" borderId="0" xfId="0" applyFont="1" applyAlignment="1" applyProtection="1">
      <alignment horizontal="left" vertical="center" wrapText="1"/>
      <protection hidden="1"/>
    </xf>
    <xf numFmtId="0" fontId="20" fillId="0" borderId="27" xfId="0" applyFont="1" applyBorder="1" applyAlignment="1">
      <alignment horizontal="center"/>
    </xf>
    <xf numFmtId="0" fontId="20" fillId="0" borderId="28" xfId="0" applyFont="1" applyBorder="1" applyAlignment="1">
      <alignment horizontal="center"/>
    </xf>
    <xf numFmtId="0" fontId="24" fillId="0" borderId="28" xfId="0" applyFont="1" applyBorder="1" applyAlignment="1">
      <alignment horizontal="center" vertical="top" wrapText="1"/>
    </xf>
    <xf numFmtId="0" fontId="27" fillId="0" borderId="28" xfId="0" applyFont="1" applyBorder="1" applyAlignment="1">
      <alignment horizontal="left" vertical="top" wrapText="1"/>
    </xf>
    <xf numFmtId="0" fontId="25" fillId="0" borderId="28" xfId="0" applyFont="1" applyBorder="1" applyAlignment="1">
      <alignment horizontal="left" vertical="top" wrapText="1"/>
    </xf>
    <xf numFmtId="0" fontId="25" fillId="0" borderId="29" xfId="0" applyFont="1" applyBorder="1" applyAlignment="1">
      <alignment horizontal="left" vertical="top" wrapText="1"/>
    </xf>
    <xf numFmtId="0" fontId="26" fillId="0" borderId="28" xfId="0" applyFont="1" applyBorder="1" applyAlignment="1">
      <alignment horizontal="left" vertical="top" wrapText="1"/>
    </xf>
    <xf numFmtId="0" fontId="0" fillId="0" borderId="0" xfId="0" applyBorder="1" applyProtection="1">
      <protection locked="0"/>
    </xf>
    <xf numFmtId="0" fontId="8" fillId="0" borderId="14"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16" xfId="0" applyFont="1" applyBorder="1" applyAlignment="1" applyProtection="1">
      <alignment horizontal="left" vertical="top" wrapText="1"/>
      <protection locked="0"/>
    </xf>
    <xf numFmtId="0" fontId="8" fillId="0" borderId="17" xfId="0" applyFont="1" applyBorder="1" applyAlignment="1" applyProtection="1">
      <alignment horizontal="left" vertical="top" wrapText="1"/>
      <protection locked="0"/>
    </xf>
    <xf numFmtId="0" fontId="7" fillId="7" borderId="6" xfId="0" applyFont="1" applyFill="1" applyBorder="1" applyAlignment="1" applyProtection="1">
      <alignment horizontal="left" wrapText="1"/>
      <protection hidden="1"/>
    </xf>
    <xf numFmtId="0" fontId="7" fillId="7" borderId="7" xfId="0" applyFont="1" applyFill="1" applyBorder="1" applyAlignment="1" applyProtection="1">
      <alignment horizontal="left" wrapText="1"/>
      <protection hidden="1"/>
    </xf>
    <xf numFmtId="0" fontId="7" fillId="7" borderId="8" xfId="0" applyFont="1" applyFill="1" applyBorder="1" applyAlignment="1" applyProtection="1">
      <alignment horizontal="left" wrapText="1"/>
      <protection hidden="1"/>
    </xf>
    <xf numFmtId="0" fontId="30" fillId="4" borderId="2" xfId="0" applyFont="1" applyFill="1" applyBorder="1" applyAlignment="1" applyProtection="1">
      <alignment horizontal="left" vertical="center" wrapText="1"/>
      <protection hidden="1"/>
    </xf>
    <xf numFmtId="0" fontId="30" fillId="4" borderId="3" xfId="0" applyFont="1" applyFill="1" applyBorder="1" applyAlignment="1" applyProtection="1">
      <alignment horizontal="left" vertical="center" wrapText="1"/>
      <protection hidden="1"/>
    </xf>
    <xf numFmtId="0" fontId="30" fillId="4" borderId="22" xfId="0" applyFont="1" applyFill="1" applyBorder="1" applyAlignment="1" applyProtection="1">
      <alignment horizontal="left" vertical="center" wrapText="1"/>
      <protection hidden="1"/>
    </xf>
    <xf numFmtId="0" fontId="7" fillId="7" borderId="19" xfId="0" applyFont="1" applyFill="1" applyBorder="1" applyAlignment="1" applyProtection="1">
      <alignment horizontal="left" vertical="center"/>
      <protection hidden="1"/>
    </xf>
    <xf numFmtId="0" fontId="7" fillId="7" borderId="20" xfId="0" applyFont="1" applyFill="1" applyBorder="1" applyAlignment="1" applyProtection="1">
      <alignment horizontal="left" vertical="center"/>
      <protection hidden="1"/>
    </xf>
    <xf numFmtId="0" fontId="7" fillId="7" borderId="21" xfId="0" applyFont="1" applyFill="1" applyBorder="1" applyAlignment="1" applyProtection="1">
      <alignment horizontal="left" vertical="center"/>
      <protection hidden="1"/>
    </xf>
    <xf numFmtId="0" fontId="8" fillId="4" borderId="1" xfId="0" applyFont="1" applyFill="1" applyBorder="1" applyAlignment="1" applyProtection="1">
      <alignment horizontal="left" wrapText="1"/>
      <protection hidden="1"/>
    </xf>
    <xf numFmtId="0" fontId="8" fillId="4" borderId="15" xfId="0" applyFont="1" applyFill="1" applyBorder="1" applyAlignment="1" applyProtection="1">
      <alignment horizontal="left" wrapText="1"/>
      <protection hidden="1"/>
    </xf>
    <xf numFmtId="49" fontId="8" fillId="0" borderId="1" xfId="0" applyNumberFormat="1" applyFont="1" applyBorder="1" applyAlignment="1" applyProtection="1">
      <alignment horizontal="left" vertical="top" wrapText="1"/>
      <protection locked="0"/>
    </xf>
    <xf numFmtId="49" fontId="8" fillId="0" borderId="15" xfId="0" applyNumberFormat="1"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8" fillId="0" borderId="18" xfId="0" applyFont="1" applyBorder="1" applyAlignment="1" applyProtection="1">
      <alignment horizontal="left" vertical="top" wrapText="1"/>
      <protection locked="0"/>
    </xf>
    <xf numFmtId="0" fontId="6" fillId="2" borderId="19"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protection locked="0"/>
    </xf>
    <xf numFmtId="0" fontId="8" fillId="0" borderId="1" xfId="0" applyFont="1" applyBorder="1" applyAlignment="1" applyProtection="1">
      <alignment horizontal="left"/>
      <protection locked="0"/>
    </xf>
    <xf numFmtId="0" fontId="8" fillId="0" borderId="15" xfId="0" applyFont="1" applyBorder="1" applyAlignment="1" applyProtection="1">
      <alignment horizontal="left"/>
      <protection locked="0"/>
    </xf>
    <xf numFmtId="14" fontId="8" fillId="0" borderId="17" xfId="0" applyNumberFormat="1" applyFont="1" applyBorder="1" applyAlignment="1" applyProtection="1">
      <alignment horizontal="left"/>
      <protection locked="0"/>
    </xf>
    <xf numFmtId="0" fontId="8" fillId="0" borderId="17" xfId="0" applyFont="1" applyBorder="1" applyAlignment="1" applyProtection="1">
      <alignment horizontal="left"/>
      <protection locked="0"/>
    </xf>
    <xf numFmtId="0" fontId="8" fillId="0" borderId="18" xfId="0" applyFont="1" applyBorder="1" applyAlignment="1" applyProtection="1">
      <alignment horizontal="left"/>
      <protection locked="0"/>
    </xf>
    <xf numFmtId="0" fontId="9" fillId="7" borderId="19" xfId="0" applyFont="1" applyFill="1" applyBorder="1" applyAlignment="1" applyProtection="1">
      <alignment horizontal="left"/>
      <protection locked="0"/>
    </xf>
    <xf numFmtId="0" fontId="9" fillId="7" borderId="20" xfId="0" applyFont="1" applyFill="1" applyBorder="1" applyAlignment="1" applyProtection="1">
      <alignment horizontal="left"/>
      <protection locked="0"/>
    </xf>
    <xf numFmtId="0" fontId="9" fillId="7" borderId="21" xfId="0" applyFont="1" applyFill="1" applyBorder="1" applyAlignment="1" applyProtection="1">
      <alignment horizontal="left"/>
      <protection locked="0"/>
    </xf>
    <xf numFmtId="0" fontId="8" fillId="4" borderId="14" xfId="0" applyFont="1" applyFill="1" applyBorder="1" applyAlignment="1" applyProtection="1">
      <alignment horizontal="right"/>
      <protection hidden="1"/>
    </xf>
    <xf numFmtId="0" fontId="8" fillId="4" borderId="1" xfId="0" applyFont="1" applyFill="1" applyBorder="1" applyAlignment="1" applyProtection="1">
      <alignment horizontal="right"/>
      <protection hidden="1"/>
    </xf>
    <xf numFmtId="0" fontId="8" fillId="4" borderId="16" xfId="0" applyFont="1" applyFill="1" applyBorder="1" applyAlignment="1" applyProtection="1">
      <alignment horizontal="right"/>
      <protection hidden="1"/>
    </xf>
    <xf numFmtId="0" fontId="8" fillId="4" borderId="17" xfId="0" applyFont="1" applyFill="1" applyBorder="1" applyAlignment="1" applyProtection="1">
      <alignment horizontal="right"/>
      <protection hidden="1"/>
    </xf>
    <xf numFmtId="0" fontId="8" fillId="0" borderId="1" xfId="0" applyFont="1" applyBorder="1" applyAlignment="1" applyProtection="1">
      <alignment horizontal="left" vertical="top" wrapText="1"/>
      <protection hidden="1"/>
    </xf>
    <xf numFmtId="0" fontId="8" fillId="0" borderId="15" xfId="0" applyFont="1" applyBorder="1" applyAlignment="1" applyProtection="1">
      <alignment horizontal="left" vertical="top" wrapText="1"/>
      <protection hidden="1"/>
    </xf>
    <xf numFmtId="0" fontId="8" fillId="0" borderId="2" xfId="0" applyFont="1" applyBorder="1" applyAlignment="1" applyProtection="1">
      <alignment horizontal="left" vertical="top" wrapText="1"/>
      <protection hidden="1"/>
    </xf>
    <xf numFmtId="0" fontId="8" fillId="0" borderId="3" xfId="0" applyFont="1" applyBorder="1" applyAlignment="1" applyProtection="1">
      <alignment horizontal="left" vertical="top" wrapText="1"/>
      <protection hidden="1"/>
    </xf>
    <xf numFmtId="0" fontId="8" fillId="0" borderId="22" xfId="0" applyFont="1" applyBorder="1" applyAlignment="1" applyProtection="1">
      <alignment horizontal="left" vertical="top" wrapText="1"/>
      <protection hidden="1"/>
    </xf>
    <xf numFmtId="0" fontId="8" fillId="0" borderId="17" xfId="0" applyFont="1" applyBorder="1" applyAlignment="1" applyProtection="1">
      <alignment horizontal="left" vertical="top" wrapText="1"/>
      <protection hidden="1"/>
    </xf>
    <xf numFmtId="0" fontId="8" fillId="0" borderId="18" xfId="0" applyFont="1" applyBorder="1" applyAlignment="1" applyProtection="1">
      <alignment horizontal="left" vertical="top" wrapText="1"/>
      <protection hidden="1"/>
    </xf>
    <xf numFmtId="0" fontId="8" fillId="4" borderId="14" xfId="0" applyFont="1" applyFill="1" applyBorder="1" applyAlignment="1" applyProtection="1">
      <alignment horizontal="left" wrapText="1"/>
      <protection hidden="1"/>
    </xf>
    <xf numFmtId="0" fontId="0" fillId="0" borderId="7" xfId="0" applyBorder="1" applyAlignment="1" applyProtection="1">
      <alignment horizontal="center"/>
      <protection locked="0"/>
    </xf>
    <xf numFmtId="0" fontId="0" fillId="0" borderId="11" xfId="0" applyBorder="1" applyAlignment="1" applyProtection="1">
      <alignment horizontal="center"/>
      <protection locked="0"/>
    </xf>
    <xf numFmtId="49" fontId="0" fillId="8" borderId="11" xfId="0" applyNumberFormat="1" applyFill="1" applyBorder="1" applyAlignment="1" applyProtection="1">
      <alignment horizontal="center"/>
      <protection locked="0"/>
    </xf>
    <xf numFmtId="0" fontId="30" fillId="4" borderId="13" xfId="0" applyFont="1" applyFill="1" applyBorder="1" applyAlignment="1" applyProtection="1">
      <alignment horizontal="left" vertical="center" wrapText="1"/>
      <protection hidden="1"/>
    </xf>
    <xf numFmtId="0" fontId="30" fillId="4" borderId="4" xfId="0" applyFont="1" applyFill="1" applyBorder="1" applyAlignment="1" applyProtection="1">
      <alignment horizontal="left" vertical="center" wrapText="1"/>
      <protection hidden="1"/>
    </xf>
    <xf numFmtId="0" fontId="3" fillId="0" borderId="0" xfId="0" applyFont="1" applyAlignment="1">
      <alignment vertical="top" wrapText="1"/>
    </xf>
    <xf numFmtId="0" fontId="8" fillId="4" borderId="6" xfId="0" applyFont="1" applyFill="1" applyBorder="1" applyAlignment="1" applyProtection="1">
      <alignment horizontal="left" wrapText="1"/>
      <protection hidden="1"/>
    </xf>
    <xf numFmtId="0" fontId="8" fillId="4" borderId="7" xfId="0" applyFont="1" applyFill="1" applyBorder="1" applyAlignment="1" applyProtection="1">
      <alignment horizontal="left"/>
      <protection hidden="1"/>
    </xf>
    <xf numFmtId="0" fontId="8" fillId="4" borderId="8" xfId="0" applyFont="1" applyFill="1" applyBorder="1" applyAlignment="1" applyProtection="1">
      <alignment horizontal="left"/>
      <protection hidden="1"/>
    </xf>
    <xf numFmtId="0" fontId="0" fillId="4" borderId="9" xfId="0" applyFill="1" applyBorder="1" applyAlignment="1" applyProtection="1">
      <alignment horizontal="center"/>
      <protection hidden="1"/>
    </xf>
    <xf numFmtId="0" fontId="0" fillId="4" borderId="0" xfId="0" applyFill="1" applyAlignment="1" applyProtection="1">
      <alignment horizontal="center"/>
      <protection hidden="1"/>
    </xf>
    <xf numFmtId="0" fontId="0" fillId="4" borderId="10" xfId="0" applyFill="1" applyBorder="1" applyAlignment="1" applyProtection="1">
      <alignment horizontal="center"/>
      <protection hidden="1"/>
    </xf>
    <xf numFmtId="0" fontId="8" fillId="4" borderId="9" xfId="0" applyFont="1" applyFill="1" applyBorder="1" applyAlignment="1" applyProtection="1">
      <alignment horizontal="left" vertical="top" wrapText="1"/>
      <protection hidden="1"/>
    </xf>
    <xf numFmtId="0" fontId="8" fillId="4" borderId="0" xfId="0" applyFont="1" applyFill="1" applyAlignment="1" applyProtection="1">
      <alignment horizontal="left" vertical="top"/>
      <protection hidden="1"/>
    </xf>
    <xf numFmtId="0" fontId="8" fillId="4" borderId="10" xfId="0" applyFont="1" applyFill="1" applyBorder="1" applyAlignment="1" applyProtection="1">
      <alignment horizontal="left" vertical="top"/>
      <protection hidden="1"/>
    </xf>
    <xf numFmtId="0" fontId="17" fillId="4" borderId="9" xfId="0" applyFont="1" applyFill="1" applyBorder="1" applyAlignment="1" applyProtection="1">
      <alignment horizontal="left" vertical="top"/>
      <protection hidden="1"/>
    </xf>
    <xf numFmtId="0" fontId="8" fillId="0" borderId="1" xfId="0" applyFont="1" applyBorder="1" applyAlignment="1" applyProtection="1">
      <alignment horizontal="center" vertical="top"/>
      <protection locked="0"/>
    </xf>
    <xf numFmtId="0" fontId="8" fillId="0" borderId="15" xfId="0" applyFont="1" applyBorder="1" applyAlignment="1" applyProtection="1">
      <alignment horizontal="center" vertical="top"/>
      <protection locked="0"/>
    </xf>
    <xf numFmtId="0" fontId="8" fillId="0" borderId="17"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11" fillId="0" borderId="14" xfId="0" applyFont="1" applyBorder="1" applyAlignment="1" applyProtection="1">
      <alignment horizontal="left" vertical="top" wrapText="1"/>
      <protection hidden="1"/>
    </xf>
    <xf numFmtId="0" fontId="11" fillId="0" borderId="1" xfId="0" applyFont="1" applyBorder="1" applyAlignment="1" applyProtection="1">
      <alignment horizontal="left" vertical="top" wrapText="1"/>
      <protection hidden="1"/>
    </xf>
    <xf numFmtId="0" fontId="11" fillId="0" borderId="16" xfId="0" applyFont="1" applyBorder="1" applyAlignment="1" applyProtection="1">
      <alignment horizontal="left" vertical="top" wrapText="1"/>
      <protection hidden="1"/>
    </xf>
    <xf numFmtId="0" fontId="11" fillId="0" borderId="17" xfId="0" applyFont="1" applyBorder="1" applyAlignment="1" applyProtection="1">
      <alignment horizontal="left" vertical="top" wrapText="1"/>
      <protection hidden="1"/>
    </xf>
    <xf numFmtId="0" fontId="11" fillId="0" borderId="14" xfId="0" applyFont="1" applyBorder="1" applyAlignment="1" applyProtection="1">
      <alignment horizontal="left" vertical="center"/>
      <protection hidden="1"/>
    </xf>
    <xf numFmtId="0" fontId="11" fillId="0" borderId="1" xfId="0" applyFont="1" applyBorder="1" applyAlignment="1" applyProtection="1">
      <alignment horizontal="left" vertical="center"/>
      <protection hidden="1"/>
    </xf>
    <xf numFmtId="0" fontId="11" fillId="5" borderId="14" xfId="0" applyFont="1" applyFill="1" applyBorder="1" applyAlignment="1" applyProtection="1">
      <alignment horizontal="center" wrapText="1"/>
      <protection hidden="1"/>
    </xf>
    <xf numFmtId="0" fontId="11" fillId="5" borderId="1" xfId="0" applyFont="1" applyFill="1" applyBorder="1" applyAlignment="1" applyProtection="1">
      <alignment horizontal="center" wrapText="1"/>
      <protection hidden="1"/>
    </xf>
    <xf numFmtId="0" fontId="15" fillId="4" borderId="3" xfId="0" applyFont="1" applyFill="1" applyBorder="1" applyAlignment="1" applyProtection="1">
      <alignment horizontal="center" vertical="center"/>
      <protection hidden="1"/>
    </xf>
    <xf numFmtId="0" fontId="15" fillId="4" borderId="22" xfId="0" applyFont="1" applyFill="1" applyBorder="1" applyAlignment="1" applyProtection="1">
      <alignment horizontal="center" vertical="center"/>
      <protection hidden="1"/>
    </xf>
    <xf numFmtId="0" fontId="19" fillId="7" borderId="30" xfId="0" applyFont="1" applyFill="1" applyBorder="1" applyAlignment="1" applyProtection="1">
      <alignment horizontal="center"/>
      <protection hidden="1"/>
    </xf>
    <xf numFmtId="0" fontId="19" fillId="7" borderId="31" xfId="0" applyFont="1" applyFill="1" applyBorder="1" applyAlignment="1" applyProtection="1">
      <alignment horizontal="center"/>
      <protection hidden="1"/>
    </xf>
    <xf numFmtId="0" fontId="19" fillId="7" borderId="32" xfId="0" applyFont="1" applyFill="1" applyBorder="1" applyAlignment="1" applyProtection="1">
      <alignment horizontal="center"/>
      <protection hidden="1"/>
    </xf>
    <xf numFmtId="0" fontId="16" fillId="4" borderId="14" xfId="0" applyFont="1" applyFill="1" applyBorder="1" applyAlignment="1" applyProtection="1">
      <alignment horizontal="right" wrapText="1"/>
      <protection hidden="1"/>
    </xf>
    <xf numFmtId="0" fontId="16" fillId="4" borderId="1" xfId="0" applyFont="1" applyFill="1" applyBorder="1" applyAlignment="1" applyProtection="1">
      <alignment horizontal="right" wrapText="1"/>
      <protection hidden="1"/>
    </xf>
    <xf numFmtId="0" fontId="16" fillId="4" borderId="16" xfId="0" applyFont="1" applyFill="1" applyBorder="1" applyAlignment="1" applyProtection="1">
      <alignment horizontal="right"/>
      <protection hidden="1"/>
    </xf>
    <xf numFmtId="0" fontId="16" fillId="4" borderId="17" xfId="0" applyFont="1" applyFill="1" applyBorder="1" applyAlignment="1" applyProtection="1">
      <alignment horizontal="right"/>
      <protection hidden="1"/>
    </xf>
    <xf numFmtId="0" fontId="4" fillId="0" borderId="1" xfId="0" applyFont="1" applyBorder="1" applyAlignment="1" applyProtection="1">
      <alignment horizontal="left" vertical="top" wrapText="1"/>
      <protection hidden="1"/>
    </xf>
    <xf numFmtId="0" fontId="10" fillId="3" borderId="0" xfId="0" applyFont="1" applyFill="1" applyAlignment="1" applyProtection="1">
      <alignment horizontal="left" vertical="center" wrapText="1"/>
      <protection hidden="1"/>
    </xf>
    <xf numFmtId="0" fontId="2" fillId="2" borderId="6" xfId="0" applyFont="1" applyFill="1" applyBorder="1" applyAlignment="1" applyProtection="1">
      <alignment vertical="center"/>
      <protection hidden="1"/>
    </xf>
    <xf numFmtId="0" fontId="2" fillId="2" borderId="7" xfId="0" applyFont="1" applyFill="1" applyBorder="1" applyAlignment="1" applyProtection="1">
      <alignment vertical="center"/>
      <protection hidden="1"/>
    </xf>
    <xf numFmtId="0" fontId="2" fillId="2" borderId="8" xfId="0" applyFont="1" applyFill="1" applyBorder="1" applyAlignment="1" applyProtection="1">
      <alignment vertical="center"/>
      <protection hidden="1"/>
    </xf>
    <xf numFmtId="0" fontId="22" fillId="0" borderId="0" xfId="2" applyFont="1" applyAlignment="1" applyProtection="1">
      <alignment horizontal="center" vertical="center"/>
      <protection hidden="1"/>
    </xf>
    <xf numFmtId="0" fontId="22" fillId="0" borderId="11" xfId="2" applyFont="1" applyBorder="1" applyAlignment="1" applyProtection="1">
      <alignment horizontal="center" vertical="center"/>
      <protection hidden="1"/>
    </xf>
    <xf numFmtId="0" fontId="11" fillId="5" borderId="0" xfId="0" applyFont="1" applyFill="1" applyAlignment="1" applyProtection="1">
      <alignment horizontal="center" vertical="center"/>
      <protection hidden="1"/>
    </xf>
    <xf numFmtId="0" fontId="11" fillId="5" borderId="10" xfId="0" applyFont="1" applyFill="1" applyBorder="1" applyAlignment="1" applyProtection="1">
      <alignment horizontal="center" vertical="center"/>
      <protection hidden="1"/>
    </xf>
    <xf numFmtId="0" fontId="11" fillId="5" borderId="5" xfId="0" applyFont="1" applyFill="1" applyBorder="1" applyAlignment="1" applyProtection="1">
      <alignment horizontal="center" vertical="center"/>
      <protection hidden="1"/>
    </xf>
    <xf numFmtId="0" fontId="4" fillId="0" borderId="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2" fillId="2" borderId="0" xfId="0" applyFont="1" applyFill="1" applyAlignment="1" applyProtection="1">
      <alignment horizontal="center" vertical="center"/>
      <protection locked="0"/>
    </xf>
    <xf numFmtId="0" fontId="18" fillId="3" borderId="0" xfId="0" applyFont="1" applyFill="1" applyAlignment="1" applyProtection="1">
      <alignment horizontal="left" vertical="center" wrapText="1"/>
      <protection hidden="1"/>
    </xf>
    <xf numFmtId="0" fontId="2" fillId="2" borderId="0" xfId="0" applyFont="1" applyFill="1" applyAlignment="1" applyProtection="1">
      <alignment horizontal="left" vertical="center"/>
      <protection hidden="1"/>
    </xf>
    <xf numFmtId="0" fontId="4" fillId="0" borderId="2" xfId="0" applyFont="1" applyBorder="1" applyAlignment="1" applyProtection="1">
      <alignment horizontal="left" vertical="top"/>
      <protection hidden="1"/>
    </xf>
    <xf numFmtId="0" fontId="4" fillId="0" borderId="3" xfId="0" applyFont="1" applyBorder="1" applyAlignment="1" applyProtection="1">
      <alignment horizontal="left" vertical="top"/>
      <protection hidden="1"/>
    </xf>
    <xf numFmtId="0" fontId="4" fillId="0" borderId="1" xfId="0" applyFont="1" applyBorder="1" applyAlignment="1" applyProtection="1">
      <alignment horizontal="left" vertical="top"/>
      <protection hidden="1"/>
    </xf>
    <xf numFmtId="0" fontId="2" fillId="2" borderId="0" xfId="0" applyFont="1" applyFill="1" applyBorder="1" applyAlignment="1" applyProtection="1">
      <alignment horizontal="left" vertical="center"/>
      <protection hidden="1"/>
    </xf>
    <xf numFmtId="0" fontId="10" fillId="3" borderId="0" xfId="0" applyFont="1" applyFill="1" applyBorder="1" applyAlignment="1" applyProtection="1">
      <alignment horizontal="left" vertical="center" wrapText="1"/>
      <protection hidden="1"/>
    </xf>
    <xf numFmtId="0" fontId="2" fillId="2" borderId="0" xfId="0" applyFont="1" applyFill="1" applyAlignment="1" applyProtection="1">
      <alignment horizontal="center" vertical="center"/>
      <protection hidden="1"/>
    </xf>
    <xf numFmtId="0" fontId="18" fillId="3" borderId="0" xfId="0" applyFont="1" applyFill="1" applyBorder="1" applyAlignment="1" applyProtection="1">
      <alignment horizontal="left" vertical="center" wrapText="1"/>
      <protection hidden="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10" fillId="3" borderId="5" xfId="0" applyFont="1" applyFill="1" applyBorder="1" applyAlignment="1" applyProtection="1">
      <alignment horizontal="left" vertical="center" wrapText="1"/>
      <protection hidden="1"/>
    </xf>
    <xf numFmtId="0" fontId="18" fillId="3" borderId="5" xfId="0" applyFont="1" applyFill="1" applyBorder="1" applyAlignment="1" applyProtection="1">
      <alignment horizontal="left" vertical="center" wrapText="1"/>
      <protection hidden="1"/>
    </xf>
    <xf numFmtId="0" fontId="9" fillId="7" borderId="19" xfId="0" applyFont="1" applyFill="1" applyBorder="1" applyAlignment="1" applyProtection="1">
      <protection locked="0"/>
    </xf>
    <xf numFmtId="0" fontId="9" fillId="7" borderId="20" xfId="0" applyFont="1" applyFill="1" applyBorder="1" applyAlignment="1" applyProtection="1">
      <protection locked="0"/>
    </xf>
    <xf numFmtId="0" fontId="9" fillId="7" borderId="21" xfId="0" applyFont="1" applyFill="1" applyBorder="1" applyAlignment="1" applyProtection="1">
      <protection locked="0"/>
    </xf>
    <xf numFmtId="0" fontId="14" fillId="7" borderId="12" xfId="0" applyFont="1" applyFill="1" applyBorder="1" applyAlignment="1" applyProtection="1">
      <protection hidden="1"/>
    </xf>
    <xf numFmtId="0" fontId="14" fillId="7" borderId="23" xfId="0" applyFont="1" applyFill="1" applyBorder="1" applyAlignment="1" applyProtection="1">
      <protection hidden="1"/>
    </xf>
    <xf numFmtId="0" fontId="14" fillId="7" borderId="24" xfId="0" applyFont="1" applyFill="1" applyBorder="1" applyAlignment="1" applyProtection="1">
      <protection hidden="1"/>
    </xf>
  </cellXfs>
  <cellStyles count="3">
    <cellStyle name="Hyperlink" xfId="2" builtinId="8"/>
    <cellStyle name="Normal" xfId="0" builtinId="0"/>
    <cellStyle name="Percent" xfId="1" builtinId="5"/>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statecivilservice.sharepoint.com/sites/LEEGEEs/Workforce%20Documents/SIT%20Revisions/Sept%202025/Statewide%20SIT_Template_Activities.xlsx" TargetMode="External"/><Relationship Id="rId1" Type="http://schemas.openxmlformats.org/officeDocument/2006/relationships/externalLinkPath" Target="Statewide%20SIT_Template_Activit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nfiguration"/>
      <sheetName val="CompetencyBank"/>
      <sheetName val="Summary "/>
      <sheetName val="Expanded Rubric"/>
      <sheetName val="Panelist (1)"/>
      <sheetName val="Panelist (2)"/>
      <sheetName val="Panelist (3)"/>
      <sheetName val="Panelist (4)"/>
      <sheetName val="Panelist (5)"/>
      <sheetName val="Panelist (6)"/>
      <sheetName val="Panelist (7)"/>
      <sheetName val="Panelist (8)"/>
      <sheetName val="Panelist (9)"/>
      <sheetName val="Panelist (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CB91-3959-4D8E-82CB-EE40BFAEDEC5}">
  <sheetPr>
    <pageSetUpPr fitToPage="1"/>
  </sheetPr>
  <dimension ref="A1:B63"/>
  <sheetViews>
    <sheetView tabSelected="1" zoomScale="80" zoomScaleNormal="80" workbookViewId="0"/>
  </sheetViews>
  <sheetFormatPr defaultRowHeight="15"/>
  <cols>
    <col min="1" max="1" width="229.42578125" style="47" customWidth="1"/>
  </cols>
  <sheetData>
    <row r="1" spans="1:2" ht="36.75" customHeight="1">
      <c r="A1" s="41" t="s">
        <v>0</v>
      </c>
      <c r="B1" s="3"/>
    </row>
    <row r="3" spans="1:2" ht="37.5">
      <c r="A3" s="5" t="s">
        <v>1</v>
      </c>
    </row>
    <row r="4" spans="1:2">
      <c r="A4" s="42"/>
    </row>
    <row r="5" spans="1:2" ht="18.75">
      <c r="A5" s="43" t="s">
        <v>2</v>
      </c>
    </row>
    <row r="6" spans="1:2">
      <c r="A6" s="42"/>
    </row>
    <row r="7" spans="1:2" ht="18.75">
      <c r="A7" s="5" t="s">
        <v>3</v>
      </c>
    </row>
    <row r="8" spans="1:2" ht="18.75">
      <c r="A8" s="5" t="s">
        <v>4</v>
      </c>
    </row>
    <row r="9" spans="1:2">
      <c r="A9" s="42"/>
    </row>
    <row r="10" spans="1:2" ht="18.75">
      <c r="A10" s="43" t="s">
        <v>5</v>
      </c>
    </row>
    <row r="11" spans="1:2">
      <c r="A11" s="42"/>
    </row>
    <row r="12" spans="1:2" ht="18.75">
      <c r="A12" s="5" t="s">
        <v>6</v>
      </c>
    </row>
    <row r="13" spans="1:2" ht="18.75">
      <c r="A13" s="5" t="s">
        <v>7</v>
      </c>
    </row>
    <row r="14" spans="1:2" ht="18.75">
      <c r="A14" s="5" t="s">
        <v>8</v>
      </c>
    </row>
    <row r="15" spans="1:2" ht="18.75">
      <c r="A15" s="5"/>
    </row>
    <row r="16" spans="1:2" ht="18.75">
      <c r="A16" s="43" t="s">
        <v>9</v>
      </c>
    </row>
    <row r="17" spans="1:1">
      <c r="A17" s="42"/>
    </row>
    <row r="18" spans="1:1" ht="18.75">
      <c r="A18" s="5" t="s">
        <v>10</v>
      </c>
    </row>
    <row r="19" spans="1:1" ht="18.75">
      <c r="A19" s="5" t="s">
        <v>11</v>
      </c>
    </row>
    <row r="20" spans="1:1" ht="18.75">
      <c r="A20" s="5" t="s">
        <v>12</v>
      </c>
    </row>
    <row r="21" spans="1:1" ht="18.75" customHeight="1">
      <c r="A21" s="5" t="s">
        <v>13</v>
      </c>
    </row>
    <row r="22" spans="1:1">
      <c r="A22" s="42"/>
    </row>
    <row r="23" spans="1:1" ht="18.75">
      <c r="A23" s="43" t="s">
        <v>14</v>
      </c>
    </row>
    <row r="24" spans="1:1">
      <c r="A24" s="42"/>
    </row>
    <row r="25" spans="1:1" ht="18.75">
      <c r="A25" s="5" t="s">
        <v>15</v>
      </c>
    </row>
    <row r="26" spans="1:1" ht="18.75">
      <c r="A26" s="5" t="s">
        <v>16</v>
      </c>
    </row>
    <row r="27" spans="1:1" ht="18.75">
      <c r="A27" s="5" t="s">
        <v>17</v>
      </c>
    </row>
    <row r="28" spans="1:1" ht="18.75">
      <c r="A28" s="5" t="s">
        <v>18</v>
      </c>
    </row>
    <row r="29" spans="1:1">
      <c r="A29" s="42"/>
    </row>
    <row r="30" spans="1:1" ht="18.75">
      <c r="A30" s="43" t="s">
        <v>19</v>
      </c>
    </row>
    <row r="31" spans="1:1">
      <c r="A31" s="42"/>
    </row>
    <row r="32" spans="1:1" ht="18.75">
      <c r="A32" s="5" t="s">
        <v>20</v>
      </c>
    </row>
    <row r="33" spans="1:1" ht="18.75">
      <c r="A33" s="5" t="s">
        <v>21</v>
      </c>
    </row>
    <row r="34" spans="1:1" ht="18.75">
      <c r="A34" s="5"/>
    </row>
    <row r="35" spans="1:1" ht="18.75">
      <c r="A35" s="43" t="s">
        <v>22</v>
      </c>
    </row>
    <row r="36" spans="1:1">
      <c r="A36" s="44"/>
    </row>
    <row r="37" spans="1:1" ht="18.75">
      <c r="A37" s="5" t="s">
        <v>23</v>
      </c>
    </row>
    <row r="38" spans="1:1" ht="18.75">
      <c r="A38" s="5" t="s">
        <v>24</v>
      </c>
    </row>
    <row r="39" spans="1:1" ht="18.75">
      <c r="A39" s="5" t="s">
        <v>25</v>
      </c>
    </row>
    <row r="40" spans="1:1" ht="18.75">
      <c r="A40" s="5" t="s">
        <v>26</v>
      </c>
    </row>
    <row r="41" spans="1:1" ht="18.75">
      <c r="A41" s="5" t="s">
        <v>27</v>
      </c>
    </row>
    <row r="42" spans="1:1" ht="18.75">
      <c r="A42" s="5" t="s">
        <v>28</v>
      </c>
    </row>
    <row r="43" spans="1:1" ht="18.75">
      <c r="A43" s="5" t="s">
        <v>29</v>
      </c>
    </row>
    <row r="44" spans="1:1" ht="18.75">
      <c r="A44" s="5" t="s">
        <v>30</v>
      </c>
    </row>
    <row r="45" spans="1:1" ht="18.75">
      <c r="A45" s="45" t="s">
        <v>31</v>
      </c>
    </row>
    <row r="46" spans="1:1">
      <c r="A46" s="42"/>
    </row>
    <row r="47" spans="1:1" ht="18.75">
      <c r="A47" s="43" t="s">
        <v>32</v>
      </c>
    </row>
    <row r="48" spans="1:1">
      <c r="A48" s="42"/>
    </row>
    <row r="49" spans="1:1" ht="18.75" customHeight="1">
      <c r="A49" s="5" t="s">
        <v>33</v>
      </c>
    </row>
    <row r="50" spans="1:1" ht="18.75">
      <c r="A50" s="5" t="s">
        <v>34</v>
      </c>
    </row>
    <row r="51" spans="1:1" ht="18.75">
      <c r="A51" s="5" t="s">
        <v>35</v>
      </c>
    </row>
    <row r="52" spans="1:1" ht="18.75">
      <c r="A52" s="45" t="s">
        <v>36</v>
      </c>
    </row>
    <row r="53" spans="1:1">
      <c r="A53" s="42"/>
    </row>
    <row r="54" spans="1:1" ht="18.75">
      <c r="A54" s="43" t="s">
        <v>37</v>
      </c>
    </row>
    <row r="55" spans="1:1">
      <c r="A55" s="42"/>
    </row>
    <row r="56" spans="1:1" ht="18.75">
      <c r="A56" s="5" t="s">
        <v>38</v>
      </c>
    </row>
    <row r="57" spans="1:1" ht="18.75">
      <c r="A57" s="5" t="s">
        <v>39</v>
      </c>
    </row>
    <row r="58" spans="1:1" ht="18.75">
      <c r="A58" s="5" t="s">
        <v>40</v>
      </c>
    </row>
    <row r="59" spans="1:1">
      <c r="A59" s="44"/>
    </row>
    <row r="60" spans="1:1">
      <c r="A60" s="46"/>
    </row>
    <row r="61" spans="1:1">
      <c r="A61" s="46"/>
    </row>
    <row r="62" spans="1:1">
      <c r="A62" s="46"/>
    </row>
    <row r="63" spans="1:1">
      <c r="A63" s="46"/>
    </row>
  </sheetData>
  <pageMargins left="0" right="0" top="0" bottom="0" header="0" footer="0"/>
  <pageSetup scale="5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25DD1-4333-440E-9C25-43C8895702E5}">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Configuration!B10</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8" t="s">
        <v>341</v>
      </c>
      <c r="B6" s="158"/>
      <c r="C6" s="158"/>
      <c r="D6" s="158"/>
      <c r="E6" s="158"/>
      <c r="F6" s="158"/>
      <c r="G6" s="158"/>
      <c r="H6" s="158"/>
      <c r="I6" s="158"/>
      <c r="J6" s="158"/>
      <c r="K6" s="158"/>
      <c r="L6" s="158"/>
      <c r="M6" s="158"/>
      <c r="N6" s="158"/>
      <c r="O6" s="158"/>
    </row>
    <row r="7" spans="1:15" ht="15.75">
      <c r="A7" s="161" t="s">
        <v>342</v>
      </c>
      <c r="B7" s="159"/>
      <c r="C7" s="159"/>
      <c r="D7" s="159"/>
      <c r="E7" s="159"/>
      <c r="F7" s="159"/>
      <c r="G7" s="159"/>
      <c r="H7" s="159"/>
      <c r="I7" s="159"/>
      <c r="J7" s="159"/>
      <c r="K7" s="159"/>
      <c r="L7" s="159"/>
      <c r="M7" s="159"/>
      <c r="N7" s="159"/>
      <c r="O7" s="159"/>
    </row>
    <row r="8" spans="1:15" ht="15.75">
      <c r="A8" s="159" t="s">
        <v>343</v>
      </c>
      <c r="B8" s="159"/>
      <c r="C8" s="159"/>
      <c r="D8" s="159"/>
      <c r="E8" s="159"/>
      <c r="F8" s="159"/>
      <c r="G8" s="159"/>
      <c r="H8" s="159"/>
      <c r="I8" s="159"/>
      <c r="J8" s="159"/>
      <c r="K8" s="159"/>
      <c r="L8" s="159"/>
      <c r="M8" s="159"/>
      <c r="N8" s="159"/>
      <c r="O8" s="159"/>
    </row>
    <row r="9" spans="1:15" ht="15.75">
      <c r="A9" s="159" t="s">
        <v>344</v>
      </c>
      <c r="B9" s="159"/>
      <c r="C9" s="159"/>
      <c r="D9" s="159"/>
      <c r="E9" s="159"/>
      <c r="F9" s="159"/>
      <c r="G9" s="159"/>
      <c r="H9" s="159"/>
      <c r="I9" s="159"/>
      <c r="J9" s="159"/>
      <c r="K9" s="159"/>
      <c r="L9" s="159"/>
      <c r="M9" s="159"/>
      <c r="N9" s="159"/>
      <c r="O9" s="159"/>
    </row>
    <row r="10" spans="1:15" ht="15.75">
      <c r="A10" s="159" t="s">
        <v>345</v>
      </c>
      <c r="B10" s="159"/>
      <c r="C10" s="159"/>
      <c r="D10" s="159"/>
      <c r="E10" s="159"/>
      <c r="F10" s="159"/>
      <c r="G10" s="159"/>
      <c r="H10" s="159"/>
      <c r="I10" s="159"/>
      <c r="J10" s="159"/>
      <c r="K10" s="159"/>
      <c r="L10" s="159"/>
      <c r="M10" s="159"/>
      <c r="N10" s="159"/>
      <c r="O10" s="159"/>
    </row>
    <row r="11" spans="1:15"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8" t="str">
        <f>Configuration!A33</f>
        <v>Make a selection</v>
      </c>
      <c r="B17" s="162">
        <f>Configuration!D33</f>
        <v>0</v>
      </c>
      <c r="C17" s="163"/>
      <c r="D17" s="163"/>
      <c r="E17" s="163"/>
      <c r="F17" s="13"/>
      <c r="G17" s="13"/>
      <c r="H17" s="13"/>
      <c r="I17" s="13"/>
      <c r="J17" s="13"/>
      <c r="K17" s="13"/>
      <c r="L17" s="13"/>
      <c r="M17" s="13"/>
      <c r="N17" s="13"/>
      <c r="O17" s="24"/>
    </row>
    <row r="18" spans="1:15" ht="63" customHeight="1">
      <c r="A18" s="28" t="str">
        <f>Configuration!A34</f>
        <v>Make a selection</v>
      </c>
      <c r="B18" s="164">
        <f>Configuration!D34</f>
        <v>0</v>
      </c>
      <c r="C18" s="164"/>
      <c r="D18" s="164"/>
      <c r="E18" s="164"/>
      <c r="F18" s="13"/>
      <c r="G18" s="13"/>
      <c r="H18" s="13"/>
      <c r="I18" s="13"/>
      <c r="J18" s="13"/>
      <c r="K18" s="13"/>
      <c r="L18" s="13"/>
      <c r="M18" s="13"/>
      <c r="N18" s="13"/>
      <c r="O18" s="24"/>
    </row>
    <row r="19" spans="1:15" ht="63" customHeight="1">
      <c r="A19" s="28" t="str">
        <f>IFERROR(Configuration!A35,"N/A")</f>
        <v>Make a selection</v>
      </c>
      <c r="B19" s="164">
        <f>Configuration!D35</f>
        <v>0</v>
      </c>
      <c r="C19" s="164"/>
      <c r="D19" s="164"/>
      <c r="E19" s="164"/>
      <c r="F19" s="13"/>
      <c r="G19" s="13"/>
      <c r="H19" s="13"/>
      <c r="I19" s="13"/>
      <c r="J19" s="13"/>
      <c r="K19" s="13"/>
      <c r="L19" s="13"/>
      <c r="M19" s="13"/>
      <c r="N19" s="13"/>
      <c r="O19" s="24"/>
    </row>
    <row r="20" spans="1:15" ht="63" customHeight="1">
      <c r="A20" s="28" t="str">
        <f>Configuration!A36</f>
        <v>Make a selection</v>
      </c>
      <c r="B20" s="164">
        <f>Configuration!D36</f>
        <v>0</v>
      </c>
      <c r="C20" s="164"/>
      <c r="D20" s="164"/>
      <c r="E20" s="164"/>
      <c r="F20" s="13"/>
      <c r="G20" s="13"/>
      <c r="H20" s="13"/>
      <c r="I20" s="13"/>
      <c r="J20" s="13"/>
      <c r="K20" s="13"/>
      <c r="L20" s="13"/>
      <c r="M20" s="13"/>
      <c r="N20" s="13"/>
      <c r="O20" s="24"/>
    </row>
    <row r="21" spans="1:15" ht="63" customHeight="1">
      <c r="A21" s="28" t="str">
        <f>Configuration!A37</f>
        <v>Make a selection</v>
      </c>
      <c r="B21" s="164">
        <f>Configuration!D37</f>
        <v>0</v>
      </c>
      <c r="C21" s="164"/>
      <c r="D21" s="164"/>
      <c r="E21" s="164"/>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5" priority="1" operator="greaterThanOrEqual">
      <formula>0.6</formula>
    </cfRule>
  </conditionalFormatting>
  <hyperlinks>
    <hyperlink ref="A12" location="'Expanded Rubric'!A1" display="View Expanded Qualification Rubric Here" xr:uid="{ED81FC8A-3777-4951-8545-EDBD4351BEDD}"/>
    <hyperlink ref="A12:B13" location="'Expanded Rubric'!A1" display="View Expanded Qualification Rubric Here" xr:uid="{07D81CC9-49F2-42DB-85FD-363D2A36966B}"/>
  </hyperlinks>
  <printOptions horizontalCentered="1"/>
  <pageMargins left="0" right="0" top="0" bottom="0" header="0" footer="0"/>
  <pageSetup scale="5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14CF0-6B33-4E0D-8D5B-38CCE924FB8E}">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Configuration!B11</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4" t="s">
        <v>341</v>
      </c>
      <c r="B6" s="154"/>
      <c r="C6" s="154"/>
      <c r="D6" s="154"/>
      <c r="E6" s="154"/>
      <c r="F6" s="154"/>
      <c r="G6" s="154"/>
      <c r="H6" s="154"/>
      <c r="I6" s="154"/>
      <c r="J6" s="154"/>
      <c r="K6" s="154"/>
      <c r="L6" s="154"/>
      <c r="M6" s="154"/>
      <c r="N6" s="154"/>
      <c r="O6" s="154"/>
    </row>
    <row r="7" spans="1:15" ht="15.75">
      <c r="A7" s="166" t="s">
        <v>342</v>
      </c>
      <c r="B7" s="141"/>
      <c r="C7" s="141"/>
      <c r="D7" s="141"/>
      <c r="E7" s="141"/>
      <c r="F7" s="141"/>
      <c r="G7" s="141"/>
      <c r="H7" s="141"/>
      <c r="I7" s="141"/>
      <c r="J7" s="141"/>
      <c r="K7" s="141"/>
      <c r="L7" s="141"/>
      <c r="M7" s="141"/>
      <c r="N7" s="141"/>
      <c r="O7" s="141"/>
    </row>
    <row r="8" spans="1:15" ht="15.75">
      <c r="A8" s="165" t="s">
        <v>343</v>
      </c>
      <c r="B8" s="141"/>
      <c r="C8" s="141"/>
      <c r="D8" s="141"/>
      <c r="E8" s="141"/>
      <c r="F8" s="141"/>
      <c r="G8" s="141"/>
      <c r="H8" s="141"/>
      <c r="I8" s="141"/>
      <c r="J8" s="141"/>
      <c r="K8" s="141"/>
      <c r="L8" s="141"/>
      <c r="M8" s="141"/>
      <c r="N8" s="141"/>
      <c r="O8" s="141"/>
    </row>
    <row r="9" spans="1:15" ht="15.75">
      <c r="A9" s="165" t="s">
        <v>344</v>
      </c>
      <c r="B9" s="141"/>
      <c r="C9" s="141"/>
      <c r="D9" s="141"/>
      <c r="E9" s="141"/>
      <c r="F9" s="141"/>
      <c r="G9" s="141"/>
      <c r="H9" s="141"/>
      <c r="I9" s="141"/>
      <c r="J9" s="141"/>
      <c r="K9" s="141"/>
      <c r="L9" s="141"/>
      <c r="M9" s="141"/>
      <c r="N9" s="141"/>
      <c r="O9" s="141"/>
    </row>
    <row r="10" spans="1:15" ht="15.75">
      <c r="A10" s="165" t="s">
        <v>345</v>
      </c>
      <c r="B10" s="141"/>
      <c r="C10" s="141"/>
      <c r="D10" s="141"/>
      <c r="E10" s="141"/>
      <c r="F10" s="141"/>
      <c r="G10" s="141"/>
      <c r="H10" s="141"/>
      <c r="I10" s="141"/>
      <c r="J10" s="141"/>
      <c r="K10" s="141"/>
      <c r="L10" s="141"/>
      <c r="M10" s="141"/>
      <c r="N10" s="141"/>
      <c r="O10" s="141"/>
    </row>
    <row r="11" spans="1:15" ht="15.75">
      <c r="A11" s="141" t="s">
        <v>346</v>
      </c>
      <c r="B11" s="141"/>
      <c r="C11" s="141"/>
      <c r="D11" s="141"/>
      <c r="E11" s="141"/>
      <c r="F11" s="141"/>
      <c r="G11" s="141"/>
      <c r="H11" s="141"/>
      <c r="I11" s="141"/>
      <c r="J11" s="141"/>
      <c r="K11" s="141"/>
      <c r="L11" s="141"/>
      <c r="M11" s="141"/>
      <c r="N11" s="141"/>
      <c r="O11" s="141"/>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4" priority="1" operator="greaterThanOrEqual">
      <formula>0.6</formula>
    </cfRule>
  </conditionalFormatting>
  <hyperlinks>
    <hyperlink ref="A12" location="'Expanded Rubric'!A1" display="View Expanded Qualification Rubric Here" xr:uid="{BFFF6FEB-D107-4F95-B45C-DDFF9610F56D}"/>
    <hyperlink ref="A12:B13" location="'Expanded Rubric'!A1" display="View Expanded Qualification Rubric Here" xr:uid="{2884FE17-39EE-40C6-8639-C3B112EDA4E0}"/>
  </hyperlinks>
  <printOptions horizontalCentered="1"/>
  <pageMargins left="0" right="0" top="0" bottom="0" header="0" footer="0"/>
  <pageSetup scale="5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B0E8-27E3-4742-AD8E-31DFC367E94B}">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Configuration!B12</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s="57" customFormat="1" ht="18.75">
      <c r="A6" s="158" t="s">
        <v>341</v>
      </c>
      <c r="B6" s="158"/>
      <c r="C6" s="158"/>
      <c r="D6" s="158"/>
      <c r="E6" s="158"/>
      <c r="F6" s="158"/>
      <c r="G6" s="158"/>
      <c r="H6" s="158"/>
      <c r="I6" s="158"/>
      <c r="J6" s="158"/>
      <c r="K6" s="158"/>
      <c r="L6" s="158"/>
      <c r="M6" s="158"/>
      <c r="N6" s="158"/>
      <c r="O6" s="158"/>
    </row>
    <row r="7" spans="1:15" s="57" customFormat="1" ht="15.75">
      <c r="A7" s="161" t="s">
        <v>342</v>
      </c>
      <c r="B7" s="159"/>
      <c r="C7" s="159"/>
      <c r="D7" s="159"/>
      <c r="E7" s="159"/>
      <c r="F7" s="159"/>
      <c r="G7" s="159"/>
      <c r="H7" s="159"/>
      <c r="I7" s="159"/>
      <c r="J7" s="159"/>
      <c r="K7" s="159"/>
      <c r="L7" s="159"/>
      <c r="M7" s="159"/>
      <c r="N7" s="159"/>
      <c r="O7" s="159"/>
    </row>
    <row r="8" spans="1:15" s="57" customFormat="1" ht="15.75">
      <c r="A8" s="159" t="s">
        <v>343</v>
      </c>
      <c r="B8" s="159"/>
      <c r="C8" s="159"/>
      <c r="D8" s="159"/>
      <c r="E8" s="159"/>
      <c r="F8" s="159"/>
      <c r="G8" s="159"/>
      <c r="H8" s="159"/>
      <c r="I8" s="159"/>
      <c r="J8" s="159"/>
      <c r="K8" s="159"/>
      <c r="L8" s="159"/>
      <c r="M8" s="159"/>
      <c r="N8" s="159"/>
      <c r="O8" s="159"/>
    </row>
    <row r="9" spans="1:15" s="57" customFormat="1" ht="15.75">
      <c r="A9" s="159" t="s">
        <v>344</v>
      </c>
      <c r="B9" s="159"/>
      <c r="C9" s="159"/>
      <c r="D9" s="159"/>
      <c r="E9" s="159"/>
      <c r="F9" s="159"/>
      <c r="G9" s="159"/>
      <c r="H9" s="159"/>
      <c r="I9" s="159"/>
      <c r="J9" s="159"/>
      <c r="K9" s="159"/>
      <c r="L9" s="159"/>
      <c r="M9" s="159"/>
      <c r="N9" s="159"/>
      <c r="O9" s="159"/>
    </row>
    <row r="10" spans="1:15" s="57" customFormat="1" ht="15.75">
      <c r="A10" s="159" t="s">
        <v>345</v>
      </c>
      <c r="B10" s="159"/>
      <c r="C10" s="159"/>
      <c r="D10" s="159"/>
      <c r="E10" s="159"/>
      <c r="F10" s="159"/>
      <c r="G10" s="159"/>
      <c r="H10" s="159"/>
      <c r="I10" s="159"/>
      <c r="J10" s="159"/>
      <c r="K10" s="159"/>
      <c r="L10" s="159"/>
      <c r="M10" s="159"/>
      <c r="N10" s="159"/>
      <c r="O10" s="159"/>
    </row>
    <row r="11" spans="1:15" s="57" customFormat="1"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3" priority="1" operator="greaterThanOrEqual">
      <formula>0.6</formula>
    </cfRule>
  </conditionalFormatting>
  <hyperlinks>
    <hyperlink ref="A12" location="'Expanded Rubric'!A1" display="View Expanded Qualification Rubric Here" xr:uid="{81DF7D2C-19E7-45FC-99B1-8E81DC42FC76}"/>
    <hyperlink ref="A12:B13" location="'Expanded Rubric'!A1" display="View Expanded Qualification Rubric Here" xr:uid="{DBBA072B-ABA7-4D63-96B1-CDA26E7E7E96}"/>
  </hyperlinks>
  <printOptions horizontalCentered="1"/>
  <pageMargins left="0" right="0" top="0" bottom="0" header="0" footer="0"/>
  <pageSetup scale="5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19F7-6FB1-4B44-A2AD-B6BCE526FC6C}">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Configuration!B13</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8" t="s">
        <v>341</v>
      </c>
      <c r="B6" s="158"/>
      <c r="C6" s="158"/>
      <c r="D6" s="158"/>
      <c r="E6" s="158"/>
      <c r="F6" s="158"/>
      <c r="G6" s="158"/>
      <c r="H6" s="158"/>
      <c r="I6" s="158"/>
      <c r="J6" s="158"/>
      <c r="K6" s="158"/>
      <c r="L6" s="158"/>
      <c r="M6" s="158"/>
      <c r="N6" s="158"/>
      <c r="O6" s="158"/>
    </row>
    <row r="7" spans="1:15" ht="15.75">
      <c r="A7" s="161" t="s">
        <v>342</v>
      </c>
      <c r="B7" s="159"/>
      <c r="C7" s="159"/>
      <c r="D7" s="159"/>
      <c r="E7" s="159"/>
      <c r="F7" s="159"/>
      <c r="G7" s="159"/>
      <c r="H7" s="159"/>
      <c r="I7" s="159"/>
      <c r="J7" s="159"/>
      <c r="K7" s="159"/>
      <c r="L7" s="159"/>
      <c r="M7" s="159"/>
      <c r="N7" s="159"/>
      <c r="O7" s="159"/>
    </row>
    <row r="8" spans="1:15" ht="15.75">
      <c r="A8" s="159" t="s">
        <v>343</v>
      </c>
      <c r="B8" s="159"/>
      <c r="C8" s="159"/>
      <c r="D8" s="159"/>
      <c r="E8" s="159"/>
      <c r="F8" s="159"/>
      <c r="G8" s="159"/>
      <c r="H8" s="159"/>
      <c r="I8" s="159"/>
      <c r="J8" s="159"/>
      <c r="K8" s="159"/>
      <c r="L8" s="159"/>
      <c r="M8" s="159"/>
      <c r="N8" s="159"/>
      <c r="O8" s="159"/>
    </row>
    <row r="9" spans="1:15" ht="15.75">
      <c r="A9" s="159" t="s">
        <v>344</v>
      </c>
      <c r="B9" s="159"/>
      <c r="C9" s="159"/>
      <c r="D9" s="159"/>
      <c r="E9" s="159"/>
      <c r="F9" s="159"/>
      <c r="G9" s="159"/>
      <c r="H9" s="159"/>
      <c r="I9" s="159"/>
      <c r="J9" s="159"/>
      <c r="K9" s="159"/>
      <c r="L9" s="159"/>
      <c r="M9" s="159"/>
      <c r="N9" s="159"/>
      <c r="O9" s="159"/>
    </row>
    <row r="10" spans="1:15" ht="15.75">
      <c r="A10" s="159" t="s">
        <v>345</v>
      </c>
      <c r="B10" s="159"/>
      <c r="C10" s="159"/>
      <c r="D10" s="159"/>
      <c r="E10" s="159"/>
      <c r="F10" s="159"/>
      <c r="G10" s="159"/>
      <c r="H10" s="159"/>
      <c r="I10" s="159"/>
      <c r="J10" s="159"/>
      <c r="K10" s="159"/>
      <c r="L10" s="159"/>
      <c r="M10" s="159"/>
      <c r="N10" s="159"/>
      <c r="O10" s="159"/>
    </row>
    <row r="11" spans="1:15"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2" priority="1" operator="greaterThanOrEqual">
      <formula>0.6</formula>
    </cfRule>
  </conditionalFormatting>
  <hyperlinks>
    <hyperlink ref="A12" location="'Expanded Rubric'!A1" display="View Expanded Qualification Rubric Here" xr:uid="{01F4243D-7F98-4764-8EA6-64184B576C17}"/>
    <hyperlink ref="A12:B13" location="'Expanded Rubric'!A1" display="View Expanded Qualification Rubric Here" xr:uid="{7CD0ADEF-BEF4-47CA-9D77-DA000AC2426D}"/>
  </hyperlinks>
  <printOptions horizontalCentered="1"/>
  <pageMargins left="0" right="0" top="0" bottom="0" header="0" footer="0"/>
  <pageSetup scale="5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7175-FF39-4C2F-8520-4A69610C6003}">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Configuration!B14</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s="57" customFormat="1" ht="18.75">
      <c r="A6" s="158" t="s">
        <v>341</v>
      </c>
      <c r="B6" s="158"/>
      <c r="C6" s="158"/>
      <c r="D6" s="158"/>
      <c r="E6" s="158"/>
      <c r="F6" s="158"/>
      <c r="G6" s="158"/>
      <c r="H6" s="158"/>
      <c r="I6" s="158"/>
      <c r="J6" s="158"/>
      <c r="K6" s="158"/>
      <c r="L6" s="158"/>
      <c r="M6" s="158"/>
      <c r="N6" s="158"/>
      <c r="O6" s="158"/>
    </row>
    <row r="7" spans="1:15" s="57" customFormat="1" ht="15.75">
      <c r="A7" s="161" t="s">
        <v>342</v>
      </c>
      <c r="B7" s="159"/>
      <c r="C7" s="159"/>
      <c r="D7" s="159"/>
      <c r="E7" s="159"/>
      <c r="F7" s="159"/>
      <c r="G7" s="159"/>
      <c r="H7" s="159"/>
      <c r="I7" s="159"/>
      <c r="J7" s="159"/>
      <c r="K7" s="159"/>
      <c r="L7" s="159"/>
      <c r="M7" s="159"/>
      <c r="N7" s="159"/>
      <c r="O7" s="159"/>
    </row>
    <row r="8" spans="1:15" s="57" customFormat="1" ht="15.75">
      <c r="A8" s="159" t="s">
        <v>343</v>
      </c>
      <c r="B8" s="159"/>
      <c r="C8" s="159"/>
      <c r="D8" s="159"/>
      <c r="E8" s="159"/>
      <c r="F8" s="159"/>
      <c r="G8" s="159"/>
      <c r="H8" s="159"/>
      <c r="I8" s="159"/>
      <c r="J8" s="159"/>
      <c r="K8" s="159"/>
      <c r="L8" s="159"/>
      <c r="M8" s="159"/>
      <c r="N8" s="159"/>
      <c r="O8" s="159"/>
    </row>
    <row r="9" spans="1:15" s="57" customFormat="1" ht="15.75">
      <c r="A9" s="159" t="s">
        <v>344</v>
      </c>
      <c r="B9" s="159"/>
      <c r="C9" s="159"/>
      <c r="D9" s="159"/>
      <c r="E9" s="159"/>
      <c r="F9" s="159"/>
      <c r="G9" s="159"/>
      <c r="H9" s="159"/>
      <c r="I9" s="159"/>
      <c r="J9" s="159"/>
      <c r="K9" s="159"/>
      <c r="L9" s="159"/>
      <c r="M9" s="159"/>
      <c r="N9" s="159"/>
      <c r="O9" s="159"/>
    </row>
    <row r="10" spans="1:15" s="57" customFormat="1" ht="15.75">
      <c r="A10" s="159" t="s">
        <v>345</v>
      </c>
      <c r="B10" s="159"/>
      <c r="C10" s="159"/>
      <c r="D10" s="159"/>
      <c r="E10" s="159"/>
      <c r="F10" s="159"/>
      <c r="G10" s="159"/>
      <c r="H10" s="159"/>
      <c r="I10" s="159"/>
      <c r="J10" s="159"/>
      <c r="K10" s="159"/>
      <c r="L10" s="159"/>
      <c r="M10" s="159"/>
      <c r="N10" s="159"/>
      <c r="O10" s="159"/>
    </row>
    <row r="11" spans="1:15" s="57" customFormat="1"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8" t="str">
        <f>Configuration!A33</f>
        <v>Make a selection</v>
      </c>
      <c r="B17" s="162">
        <f>Configuration!D33</f>
        <v>0</v>
      </c>
      <c r="C17" s="163"/>
      <c r="D17" s="163"/>
      <c r="E17" s="163"/>
      <c r="F17" s="13"/>
      <c r="G17" s="13"/>
      <c r="H17" s="13"/>
      <c r="I17" s="13"/>
      <c r="J17" s="13"/>
      <c r="K17" s="13"/>
      <c r="L17" s="13"/>
      <c r="M17" s="13"/>
      <c r="N17" s="13"/>
      <c r="O17" s="24"/>
    </row>
    <row r="18" spans="1:15" ht="63" customHeight="1">
      <c r="A18" s="28" t="str">
        <f>Configuration!A34</f>
        <v>Make a selection</v>
      </c>
      <c r="B18" s="164">
        <f>Configuration!D34</f>
        <v>0</v>
      </c>
      <c r="C18" s="164"/>
      <c r="D18" s="164"/>
      <c r="E18" s="164"/>
      <c r="F18" s="13"/>
      <c r="G18" s="13"/>
      <c r="H18" s="13"/>
      <c r="I18" s="13"/>
      <c r="J18" s="13"/>
      <c r="K18" s="13"/>
      <c r="L18" s="13"/>
      <c r="M18" s="13"/>
      <c r="N18" s="13"/>
      <c r="O18" s="24"/>
    </row>
    <row r="19" spans="1:15" ht="63" customHeight="1">
      <c r="A19" s="28" t="str">
        <f>IFERROR(Configuration!A35,"N/A")</f>
        <v>Make a selection</v>
      </c>
      <c r="B19" s="164">
        <f>Configuration!D35</f>
        <v>0</v>
      </c>
      <c r="C19" s="164"/>
      <c r="D19" s="164"/>
      <c r="E19" s="164"/>
      <c r="F19" s="13"/>
      <c r="G19" s="13"/>
      <c r="H19" s="13"/>
      <c r="I19" s="13"/>
      <c r="J19" s="13"/>
      <c r="K19" s="13"/>
      <c r="L19" s="13"/>
      <c r="M19" s="13"/>
      <c r="N19" s="13"/>
      <c r="O19" s="24"/>
    </row>
    <row r="20" spans="1:15" ht="63" customHeight="1">
      <c r="A20" s="28" t="str">
        <f>Configuration!A36</f>
        <v>Make a selection</v>
      </c>
      <c r="B20" s="164">
        <f>Configuration!D36</f>
        <v>0</v>
      </c>
      <c r="C20" s="164"/>
      <c r="D20" s="164"/>
      <c r="E20" s="164"/>
      <c r="F20" s="13"/>
      <c r="G20" s="13"/>
      <c r="H20" s="13"/>
      <c r="I20" s="13"/>
      <c r="J20" s="13"/>
      <c r="K20" s="13"/>
      <c r="L20" s="13"/>
      <c r="M20" s="13"/>
      <c r="N20" s="13"/>
      <c r="O20" s="24"/>
    </row>
    <row r="21" spans="1:15" ht="63" customHeight="1">
      <c r="A21" s="28" t="str">
        <f>Configuration!A37</f>
        <v>Make a selection</v>
      </c>
      <c r="B21" s="164">
        <f>Configuration!D37</f>
        <v>0</v>
      </c>
      <c r="C21" s="164"/>
      <c r="D21" s="164"/>
      <c r="E21" s="164"/>
      <c r="F21" s="13"/>
      <c r="G21" s="13"/>
      <c r="H21" s="13"/>
      <c r="I21" s="13"/>
      <c r="J21" s="13"/>
      <c r="K21" s="13"/>
      <c r="L21" s="13"/>
      <c r="M21" s="13"/>
      <c r="N21" s="13"/>
      <c r="O21" s="24"/>
    </row>
    <row r="22" spans="1:15" ht="63" customHeight="1">
      <c r="A22" s="28" t="str">
        <f>Configuration!A38</f>
        <v>Make a selection</v>
      </c>
      <c r="B22" s="164">
        <f>Configuration!D38</f>
        <v>0</v>
      </c>
      <c r="C22" s="164"/>
      <c r="D22" s="164"/>
      <c r="E22" s="164"/>
      <c r="F22" s="13"/>
      <c r="G22" s="13"/>
      <c r="H22" s="13"/>
      <c r="I22" s="13"/>
      <c r="J22" s="13"/>
      <c r="K22" s="13"/>
      <c r="L22" s="13"/>
      <c r="M22" s="13"/>
      <c r="N22" s="13"/>
      <c r="O22" s="24"/>
    </row>
    <row r="23" spans="1:15" ht="63" customHeight="1">
      <c r="A23" s="28" t="str">
        <f>Configuration!A39</f>
        <v>Make a selection</v>
      </c>
      <c r="B23" s="164">
        <f>Configuration!D39</f>
        <v>0</v>
      </c>
      <c r="C23" s="164"/>
      <c r="D23" s="164"/>
      <c r="E23" s="164"/>
      <c r="F23" s="13"/>
      <c r="G23" s="13"/>
      <c r="H23" s="13"/>
      <c r="I23" s="13"/>
      <c r="J23" s="13"/>
      <c r="K23" s="13"/>
      <c r="L23" s="13"/>
      <c r="M23" s="13"/>
      <c r="N23" s="13"/>
      <c r="O23" s="24"/>
    </row>
    <row r="24" spans="1:15" ht="63" customHeight="1">
      <c r="A24" s="28" t="str">
        <f>Configuration!A40</f>
        <v>Make a selection</v>
      </c>
      <c r="B24" s="164">
        <f>Configuration!D40</f>
        <v>0</v>
      </c>
      <c r="C24" s="164"/>
      <c r="D24" s="164"/>
      <c r="E24" s="164"/>
      <c r="F24" s="13"/>
      <c r="G24" s="13"/>
      <c r="H24" s="13"/>
      <c r="I24" s="13"/>
      <c r="J24" s="13"/>
      <c r="K24" s="13"/>
      <c r="L24" s="13"/>
      <c r="M24" s="13"/>
      <c r="N24" s="13"/>
      <c r="O24" s="24"/>
    </row>
    <row r="25" spans="1:15" ht="63" customHeight="1">
      <c r="A25" s="28" t="str">
        <f>Configuration!A41</f>
        <v>Make a selection</v>
      </c>
      <c r="B25" s="164">
        <f>Configuration!D41</f>
        <v>0</v>
      </c>
      <c r="C25" s="164"/>
      <c r="D25" s="164"/>
      <c r="E25" s="164"/>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1" priority="1" operator="greaterThanOrEqual">
      <formula>0.6</formula>
    </cfRule>
  </conditionalFormatting>
  <hyperlinks>
    <hyperlink ref="A12" location="'Expanded Rubric'!A1" display="View Expanded Qualification Rubric Here" xr:uid="{05213CC8-52F9-44BB-9F57-45C9168AAAB1}"/>
    <hyperlink ref="A12:B13" location="'Expanded Rubric'!A1" display="View Expanded Qualification Rubric Here" xr:uid="{D8F4AA5A-E16E-4628-B054-9B93E80711A9}"/>
  </hyperlinks>
  <printOptions horizontalCentered="1"/>
  <pageMargins left="0" right="0" top="0" bottom="0" header="0" footer="0"/>
  <pageSetup scale="5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CEFD-1E43-4772-B733-0E500763F052}">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Configuration!B15</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s="57" customFormat="1" ht="18.75">
      <c r="A6" s="158" t="s">
        <v>341</v>
      </c>
      <c r="B6" s="158"/>
      <c r="C6" s="158"/>
      <c r="D6" s="158"/>
      <c r="E6" s="158"/>
      <c r="F6" s="158"/>
      <c r="G6" s="158"/>
      <c r="H6" s="158"/>
      <c r="I6" s="158"/>
      <c r="J6" s="158"/>
      <c r="K6" s="158"/>
      <c r="L6" s="158"/>
      <c r="M6" s="158"/>
      <c r="N6" s="158"/>
      <c r="O6" s="158"/>
    </row>
    <row r="7" spans="1:15" s="57" customFormat="1" ht="15.75">
      <c r="A7" s="161" t="s">
        <v>342</v>
      </c>
      <c r="B7" s="159"/>
      <c r="C7" s="159"/>
      <c r="D7" s="159"/>
      <c r="E7" s="159"/>
      <c r="F7" s="159"/>
      <c r="G7" s="159"/>
      <c r="H7" s="159"/>
      <c r="I7" s="159"/>
      <c r="J7" s="159"/>
      <c r="K7" s="159"/>
      <c r="L7" s="159"/>
      <c r="M7" s="159"/>
      <c r="N7" s="159"/>
      <c r="O7" s="159"/>
    </row>
    <row r="8" spans="1:15" s="57" customFormat="1" ht="15.75">
      <c r="A8" s="159" t="s">
        <v>343</v>
      </c>
      <c r="B8" s="159"/>
      <c r="C8" s="159"/>
      <c r="D8" s="159"/>
      <c r="E8" s="159"/>
      <c r="F8" s="159"/>
      <c r="G8" s="159"/>
      <c r="H8" s="159"/>
      <c r="I8" s="159"/>
      <c r="J8" s="159"/>
      <c r="K8" s="159"/>
      <c r="L8" s="159"/>
      <c r="M8" s="159"/>
      <c r="N8" s="159"/>
      <c r="O8" s="159"/>
    </row>
    <row r="9" spans="1:15" s="57" customFormat="1" ht="15.75">
      <c r="A9" s="159" t="s">
        <v>344</v>
      </c>
      <c r="B9" s="159"/>
      <c r="C9" s="159"/>
      <c r="D9" s="159"/>
      <c r="E9" s="159"/>
      <c r="F9" s="159"/>
      <c r="G9" s="159"/>
      <c r="H9" s="159"/>
      <c r="I9" s="159"/>
      <c r="J9" s="159"/>
      <c r="K9" s="159"/>
      <c r="L9" s="159"/>
      <c r="M9" s="159"/>
      <c r="N9" s="159"/>
      <c r="O9" s="159"/>
    </row>
    <row r="10" spans="1:15" s="57" customFormat="1" ht="15.75">
      <c r="A10" s="159" t="s">
        <v>345</v>
      </c>
      <c r="B10" s="159"/>
      <c r="C10" s="159"/>
      <c r="D10" s="159"/>
      <c r="E10" s="159"/>
      <c r="F10" s="159"/>
      <c r="G10" s="159"/>
      <c r="H10" s="159"/>
      <c r="I10" s="159"/>
      <c r="J10" s="159"/>
      <c r="K10" s="159"/>
      <c r="L10" s="159"/>
      <c r="M10" s="159"/>
      <c r="N10" s="159"/>
      <c r="O10" s="159"/>
    </row>
    <row r="11" spans="1:15" s="57" customFormat="1"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0" priority="1" operator="greaterThanOrEqual">
      <formula>0.6</formula>
    </cfRule>
  </conditionalFormatting>
  <hyperlinks>
    <hyperlink ref="A12" location="'Expanded Rubric'!A1" display="View Expanded Qualification Rubric Here" xr:uid="{4095C053-0D7F-475F-8025-305EE0B09387}"/>
    <hyperlink ref="A12:B13" location="'Expanded Rubric'!A1" display="View Expanded Qualification Rubric Here" xr:uid="{CE6EAA49-4A6D-4CC1-B7AB-47CA33E40C35}"/>
  </hyperlinks>
  <printOptions horizontalCentered="1"/>
  <pageMargins left="0" right="0" top="0" bottom="0" header="0" footer="0"/>
  <pageSetup scale="5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39A5-792A-4A8F-B02D-99461E6A17B3}">
  <sheetPr>
    <pageSetUpPr fitToPage="1"/>
  </sheetPr>
  <dimension ref="A1:X67"/>
  <sheetViews>
    <sheetView zoomScaleNormal="100" workbookViewId="0"/>
  </sheetViews>
  <sheetFormatPr defaultColWidth="9.140625" defaultRowHeight="15"/>
  <cols>
    <col min="1" max="1" width="4.85546875" style="7" customWidth="1"/>
    <col min="2" max="2" width="16.85546875" style="7" customWidth="1"/>
    <col min="3" max="3" width="11.85546875" style="8" customWidth="1"/>
    <col min="4" max="4" width="9.140625" style="8"/>
    <col min="5" max="5" width="4.85546875" style="8" customWidth="1"/>
    <col min="6" max="6" width="9.140625" style="8"/>
    <col min="7" max="7" width="11.85546875" style="8" customWidth="1"/>
    <col min="8" max="8" width="9.140625" style="8"/>
    <col min="9" max="12" width="9.140625" style="8" customWidth="1"/>
    <col min="13" max="13" width="5.42578125" style="7" customWidth="1"/>
    <col min="14" max="17" width="9.140625" style="7"/>
    <col min="18" max="18" width="16.140625" style="7" customWidth="1"/>
    <col min="19" max="19" width="13.85546875" style="7" customWidth="1"/>
    <col min="20" max="20" width="13.28515625" style="7" customWidth="1"/>
    <col min="21" max="21" width="17.140625" style="7" customWidth="1"/>
    <col min="22" max="16384" width="9.140625" style="7"/>
  </cols>
  <sheetData>
    <row r="1" spans="1:24" ht="18">
      <c r="A1" s="80" t="s">
        <v>41</v>
      </c>
      <c r="B1" s="81"/>
      <c r="C1" s="81"/>
      <c r="D1" s="81"/>
      <c r="E1" s="81"/>
      <c r="F1" s="81"/>
      <c r="G1" s="81"/>
      <c r="H1" s="81"/>
      <c r="I1" s="81"/>
      <c r="J1" s="81"/>
      <c r="K1" s="81"/>
      <c r="L1" s="81"/>
      <c r="M1" s="82"/>
    </row>
    <row r="2" spans="1:24" ht="15.75" customHeight="1">
      <c r="A2" s="91" t="s">
        <v>42</v>
      </c>
      <c r="B2" s="92"/>
      <c r="C2" s="83"/>
      <c r="D2" s="83"/>
      <c r="E2" s="83"/>
      <c r="F2" s="83"/>
      <c r="G2" s="83"/>
      <c r="H2" s="83"/>
      <c r="I2" s="83"/>
      <c r="J2" s="83"/>
      <c r="K2" s="83"/>
      <c r="L2" s="83"/>
      <c r="M2" s="84"/>
    </row>
    <row r="3" spans="1:24" ht="15.75" customHeight="1">
      <c r="A3" s="91" t="s">
        <v>43</v>
      </c>
      <c r="B3" s="92"/>
      <c r="C3" s="83"/>
      <c r="D3" s="83"/>
      <c r="E3" s="83"/>
      <c r="F3" s="83"/>
      <c r="G3" s="83"/>
      <c r="H3" s="83"/>
      <c r="I3" s="83"/>
      <c r="J3" s="83"/>
      <c r="K3" s="83"/>
      <c r="L3" s="83"/>
      <c r="M3" s="84"/>
    </row>
    <row r="4" spans="1:24" ht="15.75" customHeight="1" thickBot="1">
      <c r="A4" s="93" t="s">
        <v>44</v>
      </c>
      <c r="B4" s="94"/>
      <c r="C4" s="85"/>
      <c r="D4" s="86"/>
      <c r="E4" s="86"/>
      <c r="F4" s="86"/>
      <c r="G4" s="86"/>
      <c r="H4" s="86"/>
      <c r="I4" s="86"/>
      <c r="J4" s="86"/>
      <c r="K4" s="86"/>
      <c r="L4" s="86"/>
      <c r="M4" s="87"/>
      <c r="P4"/>
      <c r="Q4"/>
      <c r="R4"/>
      <c r="S4"/>
      <c r="T4"/>
      <c r="U4"/>
      <c r="V4"/>
      <c r="W4"/>
      <c r="X4"/>
    </row>
    <row r="5" spans="1:24" ht="20.25" customHeight="1">
      <c r="A5" s="88" t="s">
        <v>45</v>
      </c>
      <c r="B5" s="89"/>
      <c r="C5" s="89"/>
      <c r="D5" s="90"/>
      <c r="E5" s="167" t="s">
        <v>46</v>
      </c>
      <c r="F5" s="168"/>
      <c r="G5" s="168"/>
      <c r="H5" s="168"/>
      <c r="I5" s="168"/>
      <c r="J5" s="168"/>
      <c r="K5" s="168"/>
      <c r="L5" s="168"/>
      <c r="M5" s="169"/>
      <c r="P5"/>
      <c r="Q5"/>
      <c r="R5"/>
      <c r="S5"/>
      <c r="T5"/>
      <c r="U5"/>
      <c r="V5"/>
      <c r="W5"/>
      <c r="X5"/>
    </row>
    <row r="6" spans="1:24" ht="16.5" customHeight="1">
      <c r="A6" s="39" t="s">
        <v>47</v>
      </c>
      <c r="B6" s="83"/>
      <c r="C6" s="83"/>
      <c r="D6" s="84"/>
      <c r="E6" s="39" t="s">
        <v>47</v>
      </c>
      <c r="F6" s="59"/>
      <c r="G6" s="59"/>
      <c r="H6" s="59"/>
      <c r="I6" s="59"/>
      <c r="J6" s="59"/>
      <c r="K6" s="59"/>
      <c r="L6" s="59"/>
      <c r="M6" s="75"/>
      <c r="P6"/>
      <c r="Q6"/>
      <c r="R6"/>
      <c r="S6"/>
      <c r="T6"/>
      <c r="U6"/>
      <c r="V6"/>
      <c r="W6"/>
      <c r="X6"/>
    </row>
    <row r="7" spans="1:24">
      <c r="A7" s="39" t="s">
        <v>48</v>
      </c>
      <c r="B7" s="83"/>
      <c r="C7" s="83"/>
      <c r="D7" s="84"/>
      <c r="E7" s="39" t="s">
        <v>48</v>
      </c>
      <c r="F7" s="59"/>
      <c r="G7" s="59"/>
      <c r="H7" s="59"/>
      <c r="I7" s="59"/>
      <c r="J7" s="59"/>
      <c r="K7" s="59"/>
      <c r="L7" s="59"/>
      <c r="M7" s="75"/>
      <c r="P7"/>
      <c r="Q7"/>
      <c r="R7"/>
      <c r="S7"/>
      <c r="T7"/>
      <c r="U7"/>
      <c r="V7"/>
      <c r="W7"/>
      <c r="X7"/>
    </row>
    <row r="8" spans="1:24">
      <c r="A8" s="39" t="s">
        <v>49</v>
      </c>
      <c r="B8" s="83"/>
      <c r="C8" s="83"/>
      <c r="D8" s="84"/>
      <c r="E8" s="39" t="s">
        <v>49</v>
      </c>
      <c r="F8" s="59"/>
      <c r="G8" s="59"/>
      <c r="H8" s="59"/>
      <c r="I8" s="59"/>
      <c r="J8" s="59"/>
      <c r="K8" s="59"/>
      <c r="L8" s="59"/>
      <c r="M8" s="75"/>
      <c r="P8"/>
      <c r="Q8"/>
      <c r="R8"/>
      <c r="S8"/>
      <c r="T8"/>
      <c r="U8"/>
      <c r="V8"/>
      <c r="W8"/>
      <c r="X8"/>
    </row>
    <row r="9" spans="1:24" ht="15" customHeight="1">
      <c r="A9" s="39" t="s">
        <v>50</v>
      </c>
      <c r="B9" s="83"/>
      <c r="C9" s="83"/>
      <c r="D9" s="84"/>
      <c r="E9" s="39" t="s">
        <v>50</v>
      </c>
      <c r="F9" s="59"/>
      <c r="G9" s="59"/>
      <c r="H9" s="59"/>
      <c r="I9" s="59"/>
      <c r="J9" s="59"/>
      <c r="K9" s="59"/>
      <c r="L9" s="59"/>
      <c r="M9" s="75"/>
      <c r="P9"/>
      <c r="Q9"/>
      <c r="R9"/>
      <c r="S9"/>
      <c r="T9"/>
      <c r="U9"/>
      <c r="V9"/>
      <c r="W9"/>
      <c r="X9"/>
    </row>
    <row r="10" spans="1:24" ht="15" customHeight="1">
      <c r="A10" s="39" t="s">
        <v>51</v>
      </c>
      <c r="B10" s="83"/>
      <c r="C10" s="83"/>
      <c r="D10" s="84"/>
      <c r="E10" s="39" t="s">
        <v>51</v>
      </c>
      <c r="F10" s="59"/>
      <c r="G10" s="59"/>
      <c r="H10" s="59"/>
      <c r="I10" s="59"/>
      <c r="J10" s="59"/>
      <c r="K10" s="59"/>
      <c r="L10" s="59"/>
      <c r="M10" s="75"/>
      <c r="P10"/>
      <c r="Q10"/>
      <c r="R10"/>
      <c r="S10"/>
      <c r="T10"/>
      <c r="U10"/>
      <c r="V10"/>
      <c r="W10"/>
      <c r="X10"/>
    </row>
    <row r="11" spans="1:24" ht="15" customHeight="1">
      <c r="A11" s="39" t="s">
        <v>52</v>
      </c>
      <c r="B11" s="83"/>
      <c r="C11" s="83"/>
      <c r="D11" s="84"/>
      <c r="E11" s="39" t="s">
        <v>52</v>
      </c>
      <c r="F11" s="59"/>
      <c r="G11" s="59"/>
      <c r="H11" s="59"/>
      <c r="I11" s="59"/>
      <c r="J11" s="59"/>
      <c r="K11" s="59"/>
      <c r="L11" s="59"/>
      <c r="M11" s="75"/>
      <c r="P11"/>
      <c r="Q11"/>
      <c r="R11"/>
      <c r="S11"/>
      <c r="T11"/>
      <c r="U11"/>
      <c r="V11"/>
      <c r="W11"/>
      <c r="X11"/>
    </row>
    <row r="12" spans="1:24" ht="15" customHeight="1">
      <c r="A12" s="39" t="s">
        <v>53</v>
      </c>
      <c r="B12" s="83"/>
      <c r="C12" s="83"/>
      <c r="D12" s="84"/>
      <c r="E12" s="39" t="s">
        <v>53</v>
      </c>
      <c r="F12" s="59"/>
      <c r="G12" s="59"/>
      <c r="H12" s="59"/>
      <c r="I12" s="59"/>
      <c r="J12" s="59"/>
      <c r="K12" s="59"/>
      <c r="L12" s="59"/>
      <c r="M12" s="75"/>
      <c r="P12"/>
      <c r="Q12"/>
      <c r="R12"/>
      <c r="S12"/>
      <c r="T12"/>
      <c r="U12"/>
      <c r="V12"/>
      <c r="W12"/>
      <c r="X12"/>
    </row>
    <row r="13" spans="1:24" ht="15" customHeight="1">
      <c r="A13" s="39" t="s">
        <v>54</v>
      </c>
      <c r="B13" s="83"/>
      <c r="C13" s="83"/>
      <c r="D13" s="84"/>
      <c r="E13" s="39" t="s">
        <v>54</v>
      </c>
      <c r="F13" s="59"/>
      <c r="G13" s="59"/>
      <c r="H13" s="59"/>
      <c r="I13" s="59"/>
      <c r="J13" s="59"/>
      <c r="K13" s="59"/>
      <c r="L13" s="59"/>
      <c r="M13" s="75"/>
      <c r="P13"/>
      <c r="Q13"/>
      <c r="R13"/>
      <c r="S13"/>
      <c r="T13"/>
      <c r="U13"/>
      <c r="V13"/>
      <c r="W13"/>
      <c r="X13"/>
    </row>
    <row r="14" spans="1:24" ht="15" customHeight="1">
      <c r="A14" s="39" t="s">
        <v>55</v>
      </c>
      <c r="B14" s="83"/>
      <c r="C14" s="83"/>
      <c r="D14" s="84"/>
      <c r="E14" s="39" t="s">
        <v>55</v>
      </c>
      <c r="F14" s="59"/>
      <c r="G14" s="59"/>
      <c r="H14" s="59"/>
      <c r="I14" s="59"/>
      <c r="J14" s="59"/>
      <c r="K14" s="59"/>
      <c r="L14" s="59"/>
      <c r="M14" s="75"/>
      <c r="P14"/>
      <c r="Q14"/>
      <c r="R14"/>
      <c r="S14"/>
      <c r="T14"/>
      <c r="U14"/>
      <c r="V14"/>
      <c r="W14"/>
      <c r="X14"/>
    </row>
    <row r="15" spans="1:24" ht="15" customHeight="1" thickBot="1">
      <c r="A15" s="40" t="s">
        <v>56</v>
      </c>
      <c r="B15" s="86"/>
      <c r="C15" s="86"/>
      <c r="D15" s="87"/>
      <c r="E15" s="40" t="s">
        <v>56</v>
      </c>
      <c r="F15" s="61"/>
      <c r="G15" s="61"/>
      <c r="H15" s="61"/>
      <c r="I15" s="61"/>
      <c r="J15" s="61"/>
      <c r="K15" s="61"/>
      <c r="L15" s="61"/>
      <c r="M15" s="79"/>
      <c r="P15"/>
      <c r="Q15"/>
      <c r="R15"/>
      <c r="S15"/>
      <c r="T15"/>
      <c r="U15"/>
      <c r="V15"/>
      <c r="W15"/>
      <c r="X15"/>
    </row>
    <row r="16" spans="1:24" ht="15.75" thickBot="1">
      <c r="A16" s="105"/>
      <c r="B16" s="105"/>
      <c r="C16" s="105"/>
      <c r="D16" s="105"/>
      <c r="E16" s="105"/>
      <c r="F16" s="105"/>
      <c r="G16" s="105"/>
      <c r="H16" s="105"/>
      <c r="I16" s="105"/>
      <c r="J16" s="105"/>
      <c r="K16" s="105"/>
      <c r="L16" s="105"/>
      <c r="M16" s="105"/>
      <c r="P16"/>
      <c r="Q16"/>
      <c r="R16"/>
      <c r="S16"/>
      <c r="T16"/>
      <c r="U16"/>
      <c r="V16"/>
      <c r="W16"/>
      <c r="X16"/>
    </row>
    <row r="17" spans="1:24" ht="18" customHeight="1">
      <c r="A17" s="62" t="s">
        <v>57</v>
      </c>
      <c r="B17" s="63"/>
      <c r="C17" s="63"/>
      <c r="D17" s="63"/>
      <c r="E17" s="63"/>
      <c r="F17" s="63"/>
      <c r="G17" s="63"/>
      <c r="H17" s="63"/>
      <c r="I17" s="63"/>
      <c r="J17" s="63"/>
      <c r="K17" s="63"/>
      <c r="L17" s="63"/>
      <c r="M17" s="64"/>
      <c r="P17"/>
      <c r="Q17"/>
      <c r="R17"/>
      <c r="S17"/>
      <c r="T17"/>
      <c r="U17"/>
      <c r="V17"/>
      <c r="W17"/>
      <c r="X17"/>
    </row>
    <row r="18" spans="1:24" ht="28.5" customHeight="1">
      <c r="A18" s="106" t="s">
        <v>58</v>
      </c>
      <c r="B18" s="66"/>
      <c r="C18" s="107"/>
      <c r="D18" s="65" t="s">
        <v>59</v>
      </c>
      <c r="E18" s="66"/>
      <c r="F18" s="66"/>
      <c r="G18" s="66"/>
      <c r="H18" s="66"/>
      <c r="I18" s="66"/>
      <c r="J18" s="66"/>
      <c r="K18" s="66"/>
      <c r="L18" s="66"/>
      <c r="M18" s="67"/>
      <c r="P18"/>
      <c r="Q18"/>
      <c r="R18"/>
      <c r="S18"/>
      <c r="T18"/>
      <c r="U18"/>
      <c r="V18"/>
      <c r="W18"/>
      <c r="X18"/>
    </row>
    <row r="19" spans="1:24" ht="45.95" customHeight="1">
      <c r="A19" s="31" t="s">
        <v>47</v>
      </c>
      <c r="B19" s="59" t="s">
        <v>60</v>
      </c>
      <c r="C19" s="59"/>
      <c r="D19" s="97" t="str">
        <f>_xlfn.XLOOKUP(B19, CompetencyBank!A:A, CompetencyBank!C:C, "")</f>
        <v>N/A</v>
      </c>
      <c r="E19" s="98"/>
      <c r="F19" s="98"/>
      <c r="G19" s="98"/>
      <c r="H19" s="98"/>
      <c r="I19" s="98"/>
      <c r="J19" s="98"/>
      <c r="K19" s="98"/>
      <c r="L19" s="98"/>
      <c r="M19" s="99"/>
      <c r="P19"/>
      <c r="Q19"/>
      <c r="R19"/>
      <c r="S19"/>
      <c r="T19"/>
      <c r="U19"/>
      <c r="V19"/>
      <c r="W19"/>
      <c r="X19"/>
    </row>
    <row r="20" spans="1:24" ht="45.95" customHeight="1">
      <c r="A20" s="31" t="s">
        <v>48</v>
      </c>
      <c r="B20" s="59" t="s">
        <v>60</v>
      </c>
      <c r="C20" s="59"/>
      <c r="D20" s="95" t="str">
        <f>_xlfn.XLOOKUP(B20, CompetencyBank!A:A, CompetencyBank!C:C, "")</f>
        <v>N/A</v>
      </c>
      <c r="E20" s="95"/>
      <c r="F20" s="95"/>
      <c r="G20" s="95"/>
      <c r="H20" s="95"/>
      <c r="I20" s="95"/>
      <c r="J20" s="95"/>
      <c r="K20" s="95"/>
      <c r="L20" s="95"/>
      <c r="M20" s="96"/>
      <c r="P20"/>
      <c r="Q20"/>
      <c r="R20"/>
      <c r="S20"/>
      <c r="T20"/>
      <c r="U20"/>
      <c r="V20"/>
      <c r="W20"/>
      <c r="X20"/>
    </row>
    <row r="21" spans="1:24" ht="45.95" customHeight="1">
      <c r="A21" s="31" t="s">
        <v>49</v>
      </c>
      <c r="B21" s="59" t="s">
        <v>60</v>
      </c>
      <c r="C21" s="59"/>
      <c r="D21" s="95" t="str">
        <f>_xlfn.XLOOKUP(B21, CompetencyBank!A:A, CompetencyBank!C:C, "")</f>
        <v>N/A</v>
      </c>
      <c r="E21" s="95"/>
      <c r="F21" s="95"/>
      <c r="G21" s="95"/>
      <c r="H21" s="95"/>
      <c r="I21" s="95"/>
      <c r="J21" s="95"/>
      <c r="K21" s="95"/>
      <c r="L21" s="95"/>
      <c r="M21" s="96"/>
      <c r="P21"/>
      <c r="Q21"/>
      <c r="R21"/>
      <c r="S21"/>
      <c r="T21"/>
      <c r="U21"/>
      <c r="V21"/>
      <c r="W21"/>
      <c r="X21"/>
    </row>
    <row r="22" spans="1:24" ht="45.95" customHeight="1">
      <c r="A22" s="31" t="s">
        <v>50</v>
      </c>
      <c r="B22" s="59" t="s">
        <v>60</v>
      </c>
      <c r="C22" s="59"/>
      <c r="D22" s="95" t="str">
        <f>_xlfn.XLOOKUP(B22, CompetencyBank!A:A, CompetencyBank!C:C, "")</f>
        <v>N/A</v>
      </c>
      <c r="E22" s="95"/>
      <c r="F22" s="95"/>
      <c r="G22" s="95"/>
      <c r="H22" s="95"/>
      <c r="I22" s="95"/>
      <c r="J22" s="95"/>
      <c r="K22" s="95"/>
      <c r="L22" s="95"/>
      <c r="M22" s="96"/>
      <c r="P22"/>
      <c r="Q22"/>
      <c r="R22"/>
      <c r="S22"/>
      <c r="T22"/>
      <c r="U22"/>
      <c r="V22"/>
      <c r="W22"/>
      <c r="X22"/>
    </row>
    <row r="23" spans="1:24" ht="45.95" customHeight="1">
      <c r="A23" s="31" t="s">
        <v>51</v>
      </c>
      <c r="B23" s="59" t="s">
        <v>60</v>
      </c>
      <c r="C23" s="59"/>
      <c r="D23" s="95" t="str">
        <f>_xlfn.XLOOKUP(B23, CompetencyBank!A:A, CompetencyBank!C:C, "")</f>
        <v>N/A</v>
      </c>
      <c r="E23" s="95"/>
      <c r="F23" s="95"/>
      <c r="G23" s="95"/>
      <c r="H23" s="95"/>
      <c r="I23" s="95"/>
      <c r="J23" s="95"/>
      <c r="K23" s="95"/>
      <c r="L23" s="95"/>
      <c r="M23" s="96"/>
      <c r="P23"/>
      <c r="Q23"/>
      <c r="R23"/>
      <c r="S23"/>
      <c r="T23"/>
      <c r="U23"/>
      <c r="V23"/>
      <c r="W23"/>
      <c r="X23"/>
    </row>
    <row r="24" spans="1:24" ht="45.95" customHeight="1">
      <c r="A24" s="31" t="s">
        <v>52</v>
      </c>
      <c r="B24" s="59" t="s">
        <v>60</v>
      </c>
      <c r="C24" s="59"/>
      <c r="D24" s="95" t="str">
        <f>_xlfn.XLOOKUP(B24, CompetencyBank!A:A, CompetencyBank!C:C, "")</f>
        <v>N/A</v>
      </c>
      <c r="E24" s="95"/>
      <c r="F24" s="95"/>
      <c r="G24" s="95"/>
      <c r="H24" s="95"/>
      <c r="I24" s="95"/>
      <c r="J24" s="95"/>
      <c r="K24" s="95"/>
      <c r="L24" s="95"/>
      <c r="M24" s="96"/>
      <c r="P24"/>
      <c r="Q24"/>
      <c r="R24"/>
      <c r="S24"/>
      <c r="T24"/>
      <c r="U24"/>
      <c r="V24"/>
      <c r="W24"/>
      <c r="X24"/>
    </row>
    <row r="25" spans="1:24" ht="45.95" customHeight="1">
      <c r="A25" s="31" t="s">
        <v>53</v>
      </c>
      <c r="B25" s="59" t="s">
        <v>60</v>
      </c>
      <c r="C25" s="59"/>
      <c r="D25" s="95" t="str">
        <f>_xlfn.XLOOKUP(B25, CompetencyBank!A:A, CompetencyBank!C:C, "")</f>
        <v>N/A</v>
      </c>
      <c r="E25" s="95"/>
      <c r="F25" s="95"/>
      <c r="G25" s="95"/>
      <c r="H25" s="95"/>
      <c r="I25" s="95"/>
      <c r="J25" s="95"/>
      <c r="K25" s="95"/>
      <c r="L25" s="95"/>
      <c r="M25" s="96"/>
    </row>
    <row r="26" spans="1:24" ht="45.95" customHeight="1">
      <c r="A26" s="31" t="s">
        <v>54</v>
      </c>
      <c r="B26" s="59" t="s">
        <v>60</v>
      </c>
      <c r="C26" s="59"/>
      <c r="D26" s="95" t="str">
        <f>_xlfn.XLOOKUP(B26, CompetencyBank!A:A, CompetencyBank!C:C, "")</f>
        <v>N/A</v>
      </c>
      <c r="E26" s="95"/>
      <c r="F26" s="95"/>
      <c r="G26" s="95"/>
      <c r="H26" s="95"/>
      <c r="I26" s="95"/>
      <c r="J26" s="95"/>
      <c r="K26" s="95"/>
      <c r="L26" s="95"/>
      <c r="M26" s="96"/>
    </row>
    <row r="27" spans="1:24" ht="45.95" customHeight="1">
      <c r="A27" s="31" t="s">
        <v>55</v>
      </c>
      <c r="B27" s="59" t="s">
        <v>60</v>
      </c>
      <c r="C27" s="59"/>
      <c r="D27" s="95" t="str">
        <f>_xlfn.XLOOKUP(B27, CompetencyBank!A:A, CompetencyBank!C:C, "")</f>
        <v>N/A</v>
      </c>
      <c r="E27" s="95"/>
      <c r="F27" s="95"/>
      <c r="G27" s="95"/>
      <c r="H27" s="95"/>
      <c r="I27" s="95"/>
      <c r="J27" s="95"/>
      <c r="K27" s="95"/>
      <c r="L27" s="95"/>
      <c r="M27" s="96"/>
    </row>
    <row r="28" spans="1:24" ht="45.95" customHeight="1" thickBot="1">
      <c r="A28" s="32" t="s">
        <v>56</v>
      </c>
      <c r="B28" s="61" t="s">
        <v>60</v>
      </c>
      <c r="C28" s="61"/>
      <c r="D28" s="100" t="str">
        <f>_xlfn.XLOOKUP(B28, CompetencyBank!A:A, CompetencyBank!C:C, "")</f>
        <v>N/A</v>
      </c>
      <c r="E28" s="100"/>
      <c r="F28" s="100"/>
      <c r="G28" s="100"/>
      <c r="H28" s="100"/>
      <c r="I28" s="100"/>
      <c r="J28" s="100"/>
      <c r="K28" s="100"/>
      <c r="L28" s="100"/>
      <c r="M28" s="101"/>
    </row>
    <row r="29" spans="1:24">
      <c r="A29" s="103"/>
      <c r="B29" s="103"/>
      <c r="C29" s="103"/>
      <c r="D29" s="103"/>
      <c r="E29" s="103"/>
      <c r="F29" s="103"/>
      <c r="G29" s="103"/>
      <c r="H29" s="103"/>
      <c r="I29" s="103"/>
      <c r="J29" s="103"/>
      <c r="K29" s="103"/>
      <c r="L29" s="103"/>
      <c r="M29" s="103"/>
    </row>
    <row r="30" spans="1:24" ht="15.75" thickBot="1">
      <c r="A30" s="104"/>
      <c r="B30" s="104"/>
      <c r="C30" s="104"/>
      <c r="D30" s="104"/>
      <c r="E30" s="104"/>
      <c r="F30" s="104"/>
      <c r="G30" s="104"/>
      <c r="H30" s="104"/>
      <c r="I30" s="104"/>
      <c r="J30" s="104"/>
      <c r="K30" s="104"/>
      <c r="L30" s="104"/>
      <c r="M30" s="104"/>
    </row>
    <row r="31" spans="1:24" ht="18" customHeight="1">
      <c r="A31" s="68" t="s">
        <v>61</v>
      </c>
      <c r="B31" s="69"/>
      <c r="C31" s="69"/>
      <c r="D31" s="69"/>
      <c r="E31" s="69"/>
      <c r="F31" s="69"/>
      <c r="G31" s="69"/>
      <c r="H31" s="69"/>
      <c r="I31" s="69"/>
      <c r="J31" s="69"/>
      <c r="K31" s="69"/>
      <c r="L31" s="69"/>
      <c r="M31" s="70"/>
    </row>
    <row r="32" spans="1:24" ht="30" customHeight="1">
      <c r="A32" s="102" t="s">
        <v>62</v>
      </c>
      <c r="B32" s="71"/>
      <c r="C32" s="71"/>
      <c r="D32" s="71" t="s">
        <v>63</v>
      </c>
      <c r="E32" s="71"/>
      <c r="F32" s="71"/>
      <c r="G32" s="71"/>
      <c r="H32" s="71"/>
      <c r="I32" s="71"/>
      <c r="J32" s="71"/>
      <c r="K32" s="71"/>
      <c r="L32" s="71"/>
      <c r="M32" s="72"/>
    </row>
    <row r="33" spans="1:13" s="8" customFormat="1" ht="68.099999999999994" customHeight="1">
      <c r="A33" s="58" t="s">
        <v>64</v>
      </c>
      <c r="B33" s="59"/>
      <c r="C33" s="59"/>
      <c r="D33" s="73"/>
      <c r="E33" s="73"/>
      <c r="F33" s="73"/>
      <c r="G33" s="73"/>
      <c r="H33" s="73"/>
      <c r="I33" s="73"/>
      <c r="J33" s="73"/>
      <c r="K33" s="73"/>
      <c r="L33" s="73"/>
      <c r="M33" s="74"/>
    </row>
    <row r="34" spans="1:13" s="8" customFormat="1" ht="68.099999999999994" customHeight="1">
      <c r="A34" s="58" t="s">
        <v>64</v>
      </c>
      <c r="B34" s="59"/>
      <c r="C34" s="59"/>
      <c r="D34" s="59"/>
      <c r="E34" s="59"/>
      <c r="F34" s="59"/>
      <c r="G34" s="59"/>
      <c r="H34" s="59"/>
      <c r="I34" s="59"/>
      <c r="J34" s="59"/>
      <c r="K34" s="59"/>
      <c r="L34" s="59"/>
      <c r="M34" s="75"/>
    </row>
    <row r="35" spans="1:13" s="8" customFormat="1" ht="68.099999999999994" customHeight="1">
      <c r="A35" s="58" t="s">
        <v>64</v>
      </c>
      <c r="B35" s="59"/>
      <c r="C35" s="59"/>
      <c r="D35" s="59"/>
      <c r="E35" s="59"/>
      <c r="F35" s="59"/>
      <c r="G35" s="59"/>
      <c r="H35" s="59"/>
      <c r="I35" s="59"/>
      <c r="J35" s="59"/>
      <c r="K35" s="59"/>
      <c r="L35" s="59"/>
      <c r="M35" s="75"/>
    </row>
    <row r="36" spans="1:13" s="8" customFormat="1" ht="68.099999999999994" customHeight="1">
      <c r="A36" s="58" t="s">
        <v>64</v>
      </c>
      <c r="B36" s="59"/>
      <c r="C36" s="59"/>
      <c r="D36" s="76"/>
      <c r="E36" s="77"/>
      <c r="F36" s="77"/>
      <c r="G36" s="77"/>
      <c r="H36" s="77"/>
      <c r="I36" s="77"/>
      <c r="J36" s="77"/>
      <c r="K36" s="77"/>
      <c r="L36" s="77"/>
      <c r="M36" s="78"/>
    </row>
    <row r="37" spans="1:13" s="8" customFormat="1" ht="68.099999999999994" customHeight="1">
      <c r="A37" s="58" t="s">
        <v>64</v>
      </c>
      <c r="B37" s="59"/>
      <c r="C37" s="59"/>
      <c r="D37" s="59"/>
      <c r="E37" s="59"/>
      <c r="F37" s="59"/>
      <c r="G37" s="59"/>
      <c r="H37" s="59"/>
      <c r="I37" s="59"/>
      <c r="J37" s="59"/>
      <c r="K37" s="59"/>
      <c r="L37" s="59"/>
      <c r="M37" s="75"/>
    </row>
    <row r="38" spans="1:13" s="8" customFormat="1" ht="68.099999999999994" customHeight="1">
      <c r="A38" s="58" t="s">
        <v>64</v>
      </c>
      <c r="B38" s="59"/>
      <c r="C38" s="59"/>
      <c r="D38" s="59"/>
      <c r="E38" s="59"/>
      <c r="F38" s="59"/>
      <c r="G38" s="59"/>
      <c r="H38" s="59"/>
      <c r="I38" s="59"/>
      <c r="J38" s="59"/>
      <c r="K38" s="59"/>
      <c r="L38" s="59"/>
      <c r="M38" s="75"/>
    </row>
    <row r="39" spans="1:13" s="8" customFormat="1" ht="75" customHeight="1">
      <c r="A39" s="58" t="s">
        <v>64</v>
      </c>
      <c r="B39" s="59"/>
      <c r="C39" s="59"/>
      <c r="D39" s="59"/>
      <c r="E39" s="59"/>
      <c r="F39" s="59"/>
      <c r="G39" s="59"/>
      <c r="H39" s="59"/>
      <c r="I39" s="59"/>
      <c r="J39" s="59"/>
      <c r="K39" s="59"/>
      <c r="L39" s="59"/>
      <c r="M39" s="75"/>
    </row>
    <row r="40" spans="1:13" s="8" customFormat="1" ht="68.099999999999994" customHeight="1">
      <c r="A40" s="58" t="s">
        <v>64</v>
      </c>
      <c r="B40" s="59"/>
      <c r="C40" s="59"/>
      <c r="D40" s="59"/>
      <c r="E40" s="59"/>
      <c r="F40" s="59"/>
      <c r="G40" s="59"/>
      <c r="H40" s="59"/>
      <c r="I40" s="59"/>
      <c r="J40" s="59"/>
      <c r="K40" s="59"/>
      <c r="L40" s="59"/>
      <c r="M40" s="75"/>
    </row>
    <row r="41" spans="1:13" s="8" customFormat="1" ht="68.099999999999994" customHeight="1">
      <c r="A41" s="58" t="s">
        <v>64</v>
      </c>
      <c r="B41" s="59"/>
      <c r="C41" s="59"/>
      <c r="D41" s="59"/>
      <c r="E41" s="59"/>
      <c r="F41" s="59"/>
      <c r="G41" s="59"/>
      <c r="H41" s="59"/>
      <c r="I41" s="59"/>
      <c r="J41" s="59"/>
      <c r="K41" s="59"/>
      <c r="L41" s="59"/>
      <c r="M41" s="75"/>
    </row>
    <row r="42" spans="1:13" s="8" customFormat="1" ht="74.25" customHeight="1">
      <c r="A42" s="58" t="s">
        <v>64</v>
      </c>
      <c r="B42" s="59"/>
      <c r="C42" s="59"/>
      <c r="D42" s="59"/>
      <c r="E42" s="59"/>
      <c r="F42" s="59"/>
      <c r="G42" s="59"/>
      <c r="H42" s="59"/>
      <c r="I42" s="59"/>
      <c r="J42" s="59"/>
      <c r="K42" s="59"/>
      <c r="L42" s="59"/>
      <c r="M42" s="75"/>
    </row>
    <row r="43" spans="1:13" s="8" customFormat="1" ht="68.099999999999994" customHeight="1">
      <c r="A43" s="58" t="s">
        <v>64</v>
      </c>
      <c r="B43" s="59"/>
      <c r="C43" s="59"/>
      <c r="D43" s="59"/>
      <c r="E43" s="59"/>
      <c r="F43" s="59"/>
      <c r="G43" s="59"/>
      <c r="H43" s="59"/>
      <c r="I43" s="59"/>
      <c r="J43" s="59"/>
      <c r="K43" s="59"/>
      <c r="L43" s="59"/>
      <c r="M43" s="75"/>
    </row>
    <row r="44" spans="1:13" s="8" customFormat="1" ht="68.099999999999994" customHeight="1">
      <c r="A44" s="58" t="s">
        <v>64</v>
      </c>
      <c r="B44" s="59"/>
      <c r="C44" s="59"/>
      <c r="D44" s="59"/>
      <c r="E44" s="59"/>
      <c r="F44" s="59"/>
      <c r="G44" s="59"/>
      <c r="H44" s="59"/>
      <c r="I44" s="59"/>
      <c r="J44" s="59"/>
      <c r="K44" s="59"/>
      <c r="L44" s="59"/>
      <c r="M44" s="75"/>
    </row>
    <row r="45" spans="1:13" s="8" customFormat="1" ht="68.099999999999994" customHeight="1">
      <c r="A45" s="58" t="s">
        <v>64</v>
      </c>
      <c r="B45" s="59"/>
      <c r="C45" s="59"/>
      <c r="D45" s="59"/>
      <c r="E45" s="59"/>
      <c r="F45" s="59"/>
      <c r="G45" s="59"/>
      <c r="H45" s="59"/>
      <c r="I45" s="59"/>
      <c r="J45" s="59"/>
      <c r="K45" s="59"/>
      <c r="L45" s="59"/>
      <c r="M45" s="75"/>
    </row>
    <row r="46" spans="1:13" s="8" customFormat="1" ht="68.099999999999994" customHeight="1">
      <c r="A46" s="58" t="s">
        <v>64</v>
      </c>
      <c r="B46" s="59"/>
      <c r="C46" s="59"/>
      <c r="D46" s="59"/>
      <c r="E46" s="59"/>
      <c r="F46" s="59"/>
      <c r="G46" s="59"/>
      <c r="H46" s="59"/>
      <c r="I46" s="59"/>
      <c r="J46" s="59"/>
      <c r="K46" s="59"/>
      <c r="L46" s="59"/>
      <c r="M46" s="75"/>
    </row>
    <row r="47" spans="1:13" s="8" customFormat="1" ht="68.099999999999994" customHeight="1" thickBot="1">
      <c r="A47" s="60" t="s">
        <v>64</v>
      </c>
      <c r="B47" s="61"/>
      <c r="C47" s="61"/>
      <c r="D47" s="61"/>
      <c r="E47" s="61"/>
      <c r="F47" s="61"/>
      <c r="G47" s="61"/>
      <c r="H47" s="61"/>
      <c r="I47" s="61"/>
      <c r="J47" s="61"/>
      <c r="K47" s="61"/>
      <c r="L47" s="61"/>
      <c r="M47" s="79"/>
    </row>
    <row r="48" spans="1:13">
      <c r="C48" s="7"/>
      <c r="D48" s="7"/>
      <c r="E48" s="7"/>
      <c r="F48" s="7"/>
      <c r="G48" s="7"/>
      <c r="H48" s="7"/>
      <c r="I48" s="7"/>
      <c r="J48" s="7"/>
      <c r="K48" s="7"/>
      <c r="L48" s="7"/>
    </row>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sheetData>
  <sheetProtection sheet="1" formatColumns="0" formatRows="0"/>
  <mergeCells count="87">
    <mergeCell ref="A29:M30"/>
    <mergeCell ref="F10:M10"/>
    <mergeCell ref="F11:M11"/>
    <mergeCell ref="A16:M16"/>
    <mergeCell ref="D40:M40"/>
    <mergeCell ref="B19:C19"/>
    <mergeCell ref="B20:C20"/>
    <mergeCell ref="B21:C21"/>
    <mergeCell ref="B22:C22"/>
    <mergeCell ref="D24:M24"/>
    <mergeCell ref="B23:C23"/>
    <mergeCell ref="B24:C24"/>
    <mergeCell ref="A37:C37"/>
    <mergeCell ref="A38:C38"/>
    <mergeCell ref="A18:C18"/>
    <mergeCell ref="B13:D13"/>
    <mergeCell ref="B14:D14"/>
    <mergeCell ref="B6:D6"/>
    <mergeCell ref="B7:D7"/>
    <mergeCell ref="B15:D15"/>
    <mergeCell ref="B11:D11"/>
    <mergeCell ref="B12:D12"/>
    <mergeCell ref="D41:M41"/>
    <mergeCell ref="D42:M42"/>
    <mergeCell ref="D43:M43"/>
    <mergeCell ref="B25:C25"/>
    <mergeCell ref="B26:C26"/>
    <mergeCell ref="D25:M25"/>
    <mergeCell ref="D26:M26"/>
    <mergeCell ref="D27:M27"/>
    <mergeCell ref="D28:M28"/>
    <mergeCell ref="A33:C33"/>
    <mergeCell ref="A32:C32"/>
    <mergeCell ref="A34:C34"/>
    <mergeCell ref="A35:C35"/>
    <mergeCell ref="A36:C36"/>
    <mergeCell ref="B27:C27"/>
    <mergeCell ref="B28:C28"/>
    <mergeCell ref="F6:M6"/>
    <mergeCell ref="D20:M20"/>
    <mergeCell ref="D21:M21"/>
    <mergeCell ref="D22:M22"/>
    <mergeCell ref="D23:M23"/>
    <mergeCell ref="D19:M19"/>
    <mergeCell ref="F7:M7"/>
    <mergeCell ref="F8:M8"/>
    <mergeCell ref="F9:M9"/>
    <mergeCell ref="B8:D8"/>
    <mergeCell ref="B9:D9"/>
    <mergeCell ref="F12:M12"/>
    <mergeCell ref="F13:M13"/>
    <mergeCell ref="F14:M14"/>
    <mergeCell ref="F15:M15"/>
    <mergeCell ref="B10:D10"/>
    <mergeCell ref="A1:M1"/>
    <mergeCell ref="C2:M2"/>
    <mergeCell ref="C3:M3"/>
    <mergeCell ref="C4:M4"/>
    <mergeCell ref="A5:D5"/>
    <mergeCell ref="E5:M5"/>
    <mergeCell ref="A2:B2"/>
    <mergeCell ref="A3:B3"/>
    <mergeCell ref="A4:B4"/>
    <mergeCell ref="A47:C47"/>
    <mergeCell ref="A17:M17"/>
    <mergeCell ref="D18:M18"/>
    <mergeCell ref="A31:M31"/>
    <mergeCell ref="D32:M32"/>
    <mergeCell ref="D33:M33"/>
    <mergeCell ref="D34:M34"/>
    <mergeCell ref="D35:M35"/>
    <mergeCell ref="D36:M36"/>
    <mergeCell ref="D37:M37"/>
    <mergeCell ref="D38:M38"/>
    <mergeCell ref="D39:M39"/>
    <mergeCell ref="D44:M44"/>
    <mergeCell ref="D45:M45"/>
    <mergeCell ref="D46:M46"/>
    <mergeCell ref="D47:M47"/>
    <mergeCell ref="A44:C44"/>
    <mergeCell ref="A45:C45"/>
    <mergeCell ref="A46:C46"/>
    <mergeCell ref="A39:C39"/>
    <mergeCell ref="A40:C40"/>
    <mergeCell ref="A41:C41"/>
    <mergeCell ref="A42:C42"/>
    <mergeCell ref="A43:C43"/>
  </mergeCells>
  <dataValidations count="3">
    <dataValidation type="list" allowBlank="1" showInputMessage="1" showErrorMessage="1" sqref="B19:B28" xr:uid="{9F430C55-C091-429C-9F7F-CB97CD4BEF1C}">
      <formula1>Competency_Identification</formula1>
    </dataValidation>
    <dataValidation allowBlank="1" showInputMessage="1" showErrorMessage="1" promptTitle="No selection made" sqref="B6:D15" xr:uid="{E14504F2-E070-46F4-9068-15A8DC1CA3A9}"/>
    <dataValidation type="list" allowBlank="1" showInputMessage="1" showErrorMessage="1" sqref="A33:C47" xr:uid="{C6FF3BBD-B7FC-4C31-9596-BFE6E64A1CE1}">
      <formula1>Interview_Question_Type</formula1>
    </dataValidation>
  </dataValidations>
  <pageMargins left="0" right="0" top="0" bottom="0" header="0" footer="0"/>
  <pageSetup scale="86" fitToHeight="0" orientation="portrait" r:id="rId1"/>
  <headerFooter scaleWithDoc="0" alignWithMargins="0"/>
  <rowBreaks count="1" manualBreakCount="1">
    <brk id="29" max="12" man="1"/>
  </rowBreaks>
  <ignoredErrors>
    <ignoredError sqref="A6:A15 E6:E15 A19:A2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0F0A-3372-41F5-88F1-6D4C2181C161}">
  <dimension ref="A1:T63"/>
  <sheetViews>
    <sheetView workbookViewId="0"/>
  </sheetViews>
  <sheetFormatPr defaultColWidth="9.140625" defaultRowHeight="15"/>
  <cols>
    <col min="1" max="1" width="50.7109375" style="33" customWidth="1"/>
    <col min="2" max="2" width="135.42578125" style="33" hidden="1" customWidth="1"/>
    <col min="3" max="16384" width="9.140625" style="33"/>
  </cols>
  <sheetData>
    <row r="1" spans="1:20">
      <c r="A1" s="33" t="s">
        <v>65</v>
      </c>
      <c r="D1" s="33" t="s">
        <v>66</v>
      </c>
      <c r="T1" s="33" t="s">
        <v>67</v>
      </c>
    </row>
    <row r="2" spans="1:20">
      <c r="A2" s="33" t="s">
        <v>60</v>
      </c>
      <c r="C2" s="33" t="s">
        <v>68</v>
      </c>
      <c r="T2" s="33" t="s">
        <v>64</v>
      </c>
    </row>
    <row r="3" spans="1:20">
      <c r="A3" s="1" t="s">
        <v>69</v>
      </c>
      <c r="B3" s="1" t="s">
        <v>70</v>
      </c>
      <c r="C3" t="s">
        <v>71</v>
      </c>
      <c r="T3" s="33" t="s">
        <v>72</v>
      </c>
    </row>
    <row r="4" spans="1:20" ht="15.75">
      <c r="A4" s="1" t="s">
        <v>73</v>
      </c>
      <c r="B4" s="2" t="s">
        <v>74</v>
      </c>
      <c r="C4" t="s">
        <v>75</v>
      </c>
      <c r="T4" s="33" t="s">
        <v>76</v>
      </c>
    </row>
    <row r="5" spans="1:20">
      <c r="A5" s="1" t="s">
        <v>77</v>
      </c>
      <c r="B5" s="1" t="s">
        <v>78</v>
      </c>
      <c r="C5" t="s">
        <v>79</v>
      </c>
      <c r="T5" s="1" t="s">
        <v>80</v>
      </c>
    </row>
    <row r="6" spans="1:20">
      <c r="A6" s="1" t="s">
        <v>81</v>
      </c>
      <c r="B6" s="1" t="s">
        <v>82</v>
      </c>
      <c r="C6" t="s">
        <v>83</v>
      </c>
      <c r="T6" s="1" t="s">
        <v>84</v>
      </c>
    </row>
    <row r="7" spans="1:20" ht="15.75">
      <c r="A7" s="1" t="s">
        <v>85</v>
      </c>
      <c r="B7" s="2" t="s">
        <v>86</v>
      </c>
      <c r="C7" t="s">
        <v>87</v>
      </c>
      <c r="T7" s="1" t="s">
        <v>88</v>
      </c>
    </row>
    <row r="8" spans="1:20" ht="15.75">
      <c r="A8" s="1" t="s">
        <v>89</v>
      </c>
      <c r="B8" s="2" t="s">
        <v>90</v>
      </c>
      <c r="C8" t="s">
        <v>91</v>
      </c>
      <c r="T8" s="1" t="s">
        <v>92</v>
      </c>
    </row>
    <row r="9" spans="1:20" ht="15.75">
      <c r="A9" s="34" t="s">
        <v>93</v>
      </c>
      <c r="B9" s="1" t="s">
        <v>94</v>
      </c>
      <c r="C9" t="s">
        <v>95</v>
      </c>
      <c r="T9" s="1" t="s">
        <v>96</v>
      </c>
    </row>
    <row r="10" spans="1:20" ht="15.75">
      <c r="A10" s="34" t="s">
        <v>97</v>
      </c>
      <c r="B10" s="2" t="s">
        <v>98</v>
      </c>
      <c r="C10" t="s">
        <v>99</v>
      </c>
      <c r="T10" s="1" t="s">
        <v>100</v>
      </c>
    </row>
    <row r="11" spans="1:20">
      <c r="A11" s="1" t="s">
        <v>101</v>
      </c>
      <c r="B11" s="1" t="s">
        <v>102</v>
      </c>
      <c r="C11" t="s">
        <v>103</v>
      </c>
      <c r="T11" s="6" t="s">
        <v>104</v>
      </c>
    </row>
    <row r="12" spans="1:20">
      <c r="A12" s="1" t="s">
        <v>105</v>
      </c>
      <c r="B12" s="1" t="s">
        <v>106</v>
      </c>
      <c r="C12" t="s">
        <v>107</v>
      </c>
      <c r="T12" s="6" t="s">
        <v>108</v>
      </c>
    </row>
    <row r="13" spans="1:20">
      <c r="A13" s="1" t="s">
        <v>109</v>
      </c>
      <c r="B13" s="1" t="s">
        <v>110</v>
      </c>
      <c r="C13" t="s">
        <v>111</v>
      </c>
      <c r="T13" s="1" t="s">
        <v>112</v>
      </c>
    </row>
    <row r="14" spans="1:20">
      <c r="A14" s="1" t="s">
        <v>113</v>
      </c>
      <c r="B14" s="1" t="s">
        <v>114</v>
      </c>
      <c r="C14" t="s">
        <v>115</v>
      </c>
      <c r="T14" s="1" t="s">
        <v>116</v>
      </c>
    </row>
    <row r="15" spans="1:20">
      <c r="A15" s="1" t="s">
        <v>117</v>
      </c>
      <c r="B15" s="1" t="s">
        <v>118</v>
      </c>
      <c r="C15" t="s">
        <v>119</v>
      </c>
      <c r="T15" s="1" t="s">
        <v>120</v>
      </c>
    </row>
    <row r="16" spans="1:20" ht="15.75">
      <c r="A16" s="1" t="s">
        <v>121</v>
      </c>
      <c r="B16" s="2" t="s">
        <v>122</v>
      </c>
      <c r="C16" t="s">
        <v>123</v>
      </c>
      <c r="T16" s="1" t="s">
        <v>124</v>
      </c>
    </row>
    <row r="17" spans="1:20" ht="15.75">
      <c r="A17" s="1" t="s">
        <v>125</v>
      </c>
      <c r="B17" s="2" t="s">
        <v>126</v>
      </c>
      <c r="C17" t="s">
        <v>127</v>
      </c>
      <c r="T17" s="1" t="s">
        <v>128</v>
      </c>
    </row>
    <row r="18" spans="1:20" ht="15.75">
      <c r="A18" s="1" t="s">
        <v>129</v>
      </c>
      <c r="B18" s="2" t="s">
        <v>130</v>
      </c>
      <c r="C18" t="s">
        <v>131</v>
      </c>
      <c r="T18" s="1" t="s">
        <v>132</v>
      </c>
    </row>
    <row r="19" spans="1:20" ht="15.75">
      <c r="A19" s="1" t="s">
        <v>133</v>
      </c>
      <c r="B19" s="2" t="s">
        <v>134</v>
      </c>
      <c r="C19" t="s">
        <v>135</v>
      </c>
      <c r="T19" s="1" t="s">
        <v>136</v>
      </c>
    </row>
    <row r="20" spans="1:20" ht="15.75">
      <c r="A20" s="1" t="s">
        <v>137</v>
      </c>
      <c r="B20" s="2" t="s">
        <v>138</v>
      </c>
      <c r="C20" t="s">
        <v>139</v>
      </c>
      <c r="T20" s="1" t="s">
        <v>140</v>
      </c>
    </row>
    <row r="21" spans="1:20" ht="15.75">
      <c r="A21" s="1" t="s">
        <v>141</v>
      </c>
      <c r="B21" s="2" t="s">
        <v>142</v>
      </c>
      <c r="C21" t="s">
        <v>143</v>
      </c>
      <c r="T21" s="1" t="s">
        <v>144</v>
      </c>
    </row>
    <row r="22" spans="1:20" ht="15.75">
      <c r="A22" s="1" t="s">
        <v>145</v>
      </c>
      <c r="B22" s="2" t="s">
        <v>146</v>
      </c>
      <c r="C22" t="s">
        <v>147</v>
      </c>
      <c r="T22" s="1" t="s">
        <v>148</v>
      </c>
    </row>
    <row r="23" spans="1:20" ht="15.75">
      <c r="A23" s="1" t="s">
        <v>149</v>
      </c>
      <c r="B23" s="2" t="s">
        <v>150</v>
      </c>
      <c r="C23" t="s">
        <v>151</v>
      </c>
      <c r="T23" s="1" t="s">
        <v>152</v>
      </c>
    </row>
    <row r="24" spans="1:20">
      <c r="A24" s="1" t="s">
        <v>153</v>
      </c>
      <c r="B24" s="1" t="s">
        <v>154</v>
      </c>
      <c r="C24" t="s">
        <v>155</v>
      </c>
      <c r="T24" s="1" t="s">
        <v>156</v>
      </c>
    </row>
    <row r="25" spans="1:20" ht="15.75">
      <c r="A25" s="1" t="s">
        <v>157</v>
      </c>
      <c r="B25" s="2" t="s">
        <v>158</v>
      </c>
      <c r="C25" t="s">
        <v>159</v>
      </c>
      <c r="T25" s="1" t="s">
        <v>160</v>
      </c>
    </row>
    <row r="26" spans="1:20" ht="15.75">
      <c r="A26" s="1" t="s">
        <v>161</v>
      </c>
      <c r="B26" s="2" t="s">
        <v>162</v>
      </c>
      <c r="C26" t="s">
        <v>163</v>
      </c>
      <c r="T26" s="1" t="s">
        <v>164</v>
      </c>
    </row>
    <row r="27" spans="1:20" ht="15.75">
      <c r="A27" s="1" t="s">
        <v>165</v>
      </c>
      <c r="B27" s="2" t="s">
        <v>166</v>
      </c>
      <c r="C27" t="s">
        <v>167</v>
      </c>
      <c r="T27" s="1" t="s">
        <v>168</v>
      </c>
    </row>
    <row r="28" spans="1:20" ht="15.75">
      <c r="A28" s="1" t="s">
        <v>169</v>
      </c>
      <c r="B28" s="2" t="s">
        <v>170</v>
      </c>
      <c r="C28" t="s">
        <v>171</v>
      </c>
      <c r="T28" s="1" t="s">
        <v>172</v>
      </c>
    </row>
    <row r="29" spans="1:20" ht="15.75">
      <c r="A29" s="1" t="s">
        <v>173</v>
      </c>
      <c r="B29" s="2" t="s">
        <v>174</v>
      </c>
      <c r="C29" t="s">
        <v>175</v>
      </c>
      <c r="T29" s="1" t="s">
        <v>176</v>
      </c>
    </row>
    <row r="30" spans="1:20" ht="15.75">
      <c r="A30" s="1" t="s">
        <v>177</v>
      </c>
      <c r="B30" s="2" t="s">
        <v>178</v>
      </c>
      <c r="C30" t="s">
        <v>179</v>
      </c>
      <c r="T30" s="1" t="s">
        <v>180</v>
      </c>
    </row>
    <row r="31" spans="1:20" ht="15.75">
      <c r="A31" s="1" t="s">
        <v>181</v>
      </c>
      <c r="B31" s="2" t="s">
        <v>182</v>
      </c>
      <c r="C31" t="s">
        <v>183</v>
      </c>
      <c r="T31" s="1" t="s">
        <v>184</v>
      </c>
    </row>
    <row r="32" spans="1:20" ht="15.75">
      <c r="A32" s="1" t="s">
        <v>185</v>
      </c>
      <c r="B32" s="2" t="s">
        <v>186</v>
      </c>
      <c r="C32" t="s">
        <v>187</v>
      </c>
      <c r="T32" s="1" t="s">
        <v>188</v>
      </c>
    </row>
    <row r="33" spans="1:20" ht="15.75">
      <c r="A33" s="1" t="s">
        <v>189</v>
      </c>
      <c r="B33" s="2" t="s">
        <v>190</v>
      </c>
      <c r="C33" t="s">
        <v>191</v>
      </c>
      <c r="T33" s="1" t="s">
        <v>192</v>
      </c>
    </row>
    <row r="34" spans="1:20" ht="15.75">
      <c r="A34" s="1" t="s">
        <v>193</v>
      </c>
      <c r="B34" s="2" t="s">
        <v>194</v>
      </c>
      <c r="C34" t="s">
        <v>195</v>
      </c>
      <c r="T34" s="1" t="s">
        <v>196</v>
      </c>
    </row>
    <row r="35" spans="1:20" ht="15.75">
      <c r="A35" s="1" t="s">
        <v>197</v>
      </c>
      <c r="B35" s="2" t="s">
        <v>198</v>
      </c>
      <c r="C35" t="s">
        <v>199</v>
      </c>
      <c r="T35" s="1" t="s">
        <v>200</v>
      </c>
    </row>
    <row r="36" spans="1:20" ht="15.75">
      <c r="A36" s="1" t="s">
        <v>201</v>
      </c>
      <c r="B36" s="2" t="s">
        <v>202</v>
      </c>
      <c r="C36" t="s">
        <v>203</v>
      </c>
      <c r="T36" s="1" t="s">
        <v>204</v>
      </c>
    </row>
    <row r="37" spans="1:20">
      <c r="A37" s="1" t="s">
        <v>205</v>
      </c>
      <c r="B37" s="1" t="s">
        <v>206</v>
      </c>
      <c r="C37" t="s">
        <v>207</v>
      </c>
      <c r="T37" s="1" t="s">
        <v>208</v>
      </c>
    </row>
    <row r="38" spans="1:20" ht="15.75">
      <c r="A38" s="1" t="s">
        <v>209</v>
      </c>
      <c r="B38" s="2" t="s">
        <v>210</v>
      </c>
      <c r="C38" t="s">
        <v>211</v>
      </c>
      <c r="T38" s="1" t="s">
        <v>212</v>
      </c>
    </row>
    <row r="39" spans="1:20" ht="15.75">
      <c r="A39" s="1" t="s">
        <v>213</v>
      </c>
      <c r="B39" s="4" t="s">
        <v>214</v>
      </c>
      <c r="C39" t="s">
        <v>215</v>
      </c>
      <c r="T39" s="1" t="s">
        <v>216</v>
      </c>
    </row>
    <row r="40" spans="1:20" ht="15.75">
      <c r="A40" s="1" t="s">
        <v>217</v>
      </c>
      <c r="B40" s="2" t="s">
        <v>218</v>
      </c>
      <c r="C40" t="s">
        <v>219</v>
      </c>
      <c r="T40" s="1" t="s">
        <v>220</v>
      </c>
    </row>
    <row r="41" spans="1:20" ht="15.75">
      <c r="A41" s="1" t="s">
        <v>221</v>
      </c>
      <c r="B41" s="2" t="s">
        <v>222</v>
      </c>
      <c r="C41" t="s">
        <v>223</v>
      </c>
      <c r="T41" s="1" t="s">
        <v>224</v>
      </c>
    </row>
    <row r="42" spans="1:20" ht="15.75">
      <c r="A42" s="1" t="s">
        <v>225</v>
      </c>
      <c r="B42" s="2" t="s">
        <v>226</v>
      </c>
      <c r="C42" t="s">
        <v>227</v>
      </c>
      <c r="T42" s="1" t="s">
        <v>228</v>
      </c>
    </row>
    <row r="43" spans="1:20" ht="15.75">
      <c r="A43" s="1" t="s">
        <v>229</v>
      </c>
      <c r="B43" s="2" t="s">
        <v>230</v>
      </c>
      <c r="C43" t="s">
        <v>231</v>
      </c>
      <c r="T43" s="1" t="s">
        <v>232</v>
      </c>
    </row>
    <row r="44" spans="1:20">
      <c r="A44" s="1" t="s">
        <v>233</v>
      </c>
      <c r="B44" s="108" t="s">
        <v>234</v>
      </c>
      <c r="C44" t="s">
        <v>235</v>
      </c>
      <c r="T44" s="1" t="s">
        <v>236</v>
      </c>
    </row>
    <row r="45" spans="1:20">
      <c r="A45" s="1" t="s">
        <v>237</v>
      </c>
      <c r="B45" s="108"/>
      <c r="C45" t="s">
        <v>238</v>
      </c>
      <c r="T45" s="1" t="s">
        <v>239</v>
      </c>
    </row>
    <row r="46" spans="1:20">
      <c r="A46" s="1" t="s">
        <v>240</v>
      </c>
      <c r="B46" s="108"/>
      <c r="C46" t="s">
        <v>241</v>
      </c>
      <c r="T46" s="1" t="s">
        <v>242</v>
      </c>
    </row>
    <row r="47" spans="1:20" ht="15.75">
      <c r="A47" s="1" t="s">
        <v>243</v>
      </c>
      <c r="B47" s="2" t="s">
        <v>244</v>
      </c>
      <c r="C47" t="s">
        <v>245</v>
      </c>
      <c r="T47" s="1" t="s">
        <v>246</v>
      </c>
    </row>
    <row r="48" spans="1:20" ht="15.75">
      <c r="A48" s="1" t="s">
        <v>247</v>
      </c>
      <c r="B48" s="2" t="s">
        <v>248</v>
      </c>
      <c r="C48" t="s">
        <v>249</v>
      </c>
      <c r="T48" s="1" t="s">
        <v>250</v>
      </c>
    </row>
    <row r="49" spans="1:20" ht="15.75">
      <c r="A49" s="1" t="s">
        <v>251</v>
      </c>
      <c r="B49" s="2" t="s">
        <v>252</v>
      </c>
      <c r="C49" t="s">
        <v>253</v>
      </c>
      <c r="T49" s="1" t="s">
        <v>254</v>
      </c>
    </row>
    <row r="50" spans="1:20" ht="15.75">
      <c r="A50" s="1" t="s">
        <v>255</v>
      </c>
      <c r="B50" s="2" t="s">
        <v>256</v>
      </c>
      <c r="C50" t="s">
        <v>257</v>
      </c>
      <c r="T50" s="1" t="s">
        <v>258</v>
      </c>
    </row>
    <row r="51" spans="1:20" ht="15.75">
      <c r="A51" s="1" t="s">
        <v>259</v>
      </c>
      <c r="B51" s="2" t="s">
        <v>260</v>
      </c>
      <c r="C51" t="s">
        <v>261</v>
      </c>
      <c r="T51" s="1" t="s">
        <v>262</v>
      </c>
    </row>
    <row r="52" spans="1:20" ht="15.75">
      <c r="A52" s="1" t="s">
        <v>263</v>
      </c>
      <c r="B52" s="2" t="s">
        <v>264</v>
      </c>
      <c r="C52" t="s">
        <v>265</v>
      </c>
      <c r="T52" s="1" t="s">
        <v>266</v>
      </c>
    </row>
    <row r="53" spans="1:20" ht="15.75">
      <c r="A53" s="1" t="s">
        <v>267</v>
      </c>
      <c r="B53" s="2" t="s">
        <v>268</v>
      </c>
      <c r="C53" t="s">
        <v>269</v>
      </c>
      <c r="T53" s="1" t="s">
        <v>270</v>
      </c>
    </row>
    <row r="54" spans="1:20" ht="15.75">
      <c r="A54" s="1" t="s">
        <v>271</v>
      </c>
      <c r="B54" s="2" t="s">
        <v>272</v>
      </c>
      <c r="C54" t="s">
        <v>273</v>
      </c>
      <c r="T54" s="1" t="s">
        <v>274</v>
      </c>
    </row>
    <row r="55" spans="1:20" ht="15.75">
      <c r="A55" s="1" t="s">
        <v>275</v>
      </c>
      <c r="B55" s="2" t="s">
        <v>276</v>
      </c>
      <c r="C55" t="s">
        <v>277</v>
      </c>
      <c r="T55" s="1" t="s">
        <v>278</v>
      </c>
    </row>
    <row r="56" spans="1:20">
      <c r="A56" s="1" t="s">
        <v>279</v>
      </c>
      <c r="B56" s="1" t="s">
        <v>280</v>
      </c>
      <c r="C56" t="s">
        <v>281</v>
      </c>
      <c r="T56" s="1" t="s">
        <v>282</v>
      </c>
    </row>
    <row r="57" spans="1:20" ht="15.75">
      <c r="A57" s="1" t="s">
        <v>283</v>
      </c>
      <c r="B57" s="2" t="s">
        <v>284</v>
      </c>
      <c r="C57" t="s">
        <v>285</v>
      </c>
      <c r="T57" s="1" t="s">
        <v>286</v>
      </c>
    </row>
    <row r="58" spans="1:20">
      <c r="A58" s="1" t="s">
        <v>287</v>
      </c>
      <c r="B58" s="1" t="s">
        <v>288</v>
      </c>
      <c r="C58" t="s">
        <v>289</v>
      </c>
      <c r="T58" s="1" t="s">
        <v>290</v>
      </c>
    </row>
    <row r="59" spans="1:20">
      <c r="B59" s="1" t="s">
        <v>291</v>
      </c>
      <c r="T59" s="1" t="s">
        <v>292</v>
      </c>
    </row>
    <row r="60" spans="1:20">
      <c r="B60" s="108" t="s">
        <v>293</v>
      </c>
      <c r="T60" s="1" t="s">
        <v>294</v>
      </c>
    </row>
    <row r="61" spans="1:20">
      <c r="B61" s="108"/>
      <c r="T61" s="1" t="s">
        <v>295</v>
      </c>
    </row>
    <row r="62" spans="1:20">
      <c r="B62" s="108"/>
    </row>
    <row r="63" spans="1:20">
      <c r="B63" s="108"/>
    </row>
  </sheetData>
  <mergeCells count="2">
    <mergeCell ref="B44:B46"/>
    <mergeCell ref="B60:B6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8A2B-3362-42F3-9081-815D18B7363E}">
  <sheetPr>
    <pageSetUpPr fitToPage="1"/>
  </sheetPr>
  <dimension ref="A1:P24"/>
  <sheetViews>
    <sheetView zoomScale="80" zoomScaleNormal="80" workbookViewId="0">
      <selection sqref="A1:M1"/>
    </sheetView>
  </sheetViews>
  <sheetFormatPr defaultColWidth="9.140625" defaultRowHeight="15"/>
  <cols>
    <col min="1" max="1" width="9.140625" style="7"/>
    <col min="2" max="2" width="19.85546875" style="7" customWidth="1"/>
    <col min="3" max="3" width="10.42578125" style="7" customWidth="1"/>
    <col min="4" max="13" width="14.7109375" style="7" customWidth="1"/>
    <col min="14" max="17" width="9.140625" style="7"/>
    <col min="18" max="18" width="21.85546875" style="7" customWidth="1"/>
    <col min="19" max="19" width="38" style="7" customWidth="1"/>
    <col min="20" max="16384" width="9.140625" style="7"/>
  </cols>
  <sheetData>
    <row r="1" spans="1:13" ht="30.75" customHeight="1">
      <c r="A1" s="170" t="s">
        <v>296</v>
      </c>
      <c r="B1" s="171"/>
      <c r="C1" s="171"/>
      <c r="D1" s="171"/>
      <c r="E1" s="171"/>
      <c r="F1" s="171"/>
      <c r="G1" s="171"/>
      <c r="H1" s="171"/>
      <c r="I1" s="171"/>
      <c r="J1" s="171"/>
      <c r="K1" s="171"/>
      <c r="L1" s="171"/>
      <c r="M1" s="172"/>
    </row>
    <row r="2" spans="1:13" ht="30.75" customHeight="1">
      <c r="A2" s="129" t="s">
        <v>297</v>
      </c>
      <c r="B2" s="130"/>
      <c r="C2" s="130" t="s">
        <v>298</v>
      </c>
      <c r="D2" s="131" t="s">
        <v>299</v>
      </c>
      <c r="E2" s="131"/>
      <c r="F2" s="131"/>
      <c r="G2" s="131"/>
      <c r="H2" s="131"/>
      <c r="I2" s="131"/>
      <c r="J2" s="131"/>
      <c r="K2" s="131"/>
      <c r="L2" s="131"/>
      <c r="M2" s="132"/>
    </row>
    <row r="3" spans="1:13" s="9" customFormat="1" ht="53.25" customHeight="1">
      <c r="A3" s="129"/>
      <c r="B3" s="130"/>
      <c r="C3" s="130"/>
      <c r="D3" s="10">
        <f>Configuration!B6</f>
        <v>0</v>
      </c>
      <c r="E3" s="37">
        <f>Configuration!B7</f>
        <v>0</v>
      </c>
      <c r="F3" s="37">
        <f>Configuration!B8</f>
        <v>0</v>
      </c>
      <c r="G3" s="37">
        <f>Configuration!B9</f>
        <v>0</v>
      </c>
      <c r="H3" s="37">
        <f>Configuration!B10</f>
        <v>0</v>
      </c>
      <c r="I3" s="37">
        <f>Configuration!B11</f>
        <v>0</v>
      </c>
      <c r="J3" s="37">
        <f>Configuration!B12</f>
        <v>0</v>
      </c>
      <c r="K3" s="37">
        <f>Configuration!B13</f>
        <v>0</v>
      </c>
      <c r="L3" s="37">
        <f>Configuration!B14</f>
        <v>0</v>
      </c>
      <c r="M3" s="38">
        <f>Configuration!B15</f>
        <v>0</v>
      </c>
    </row>
    <row r="4" spans="1:13" ht="18.75">
      <c r="A4" s="127">
        <f>Configuration!F6</f>
        <v>0</v>
      </c>
      <c r="B4" s="128"/>
      <c r="C4" s="11">
        <f t="shared" ref="C4:C13" si="0">IFERROR(AVERAGEIF(D4:M4,"&gt;0"),)</f>
        <v>0</v>
      </c>
      <c r="D4" s="11">
        <f>IFERROR('Panelist (1)'!F34,)</f>
        <v>0</v>
      </c>
      <c r="E4" s="11">
        <f>'Panelist (2)'!F34</f>
        <v>0</v>
      </c>
      <c r="F4" s="11">
        <f>'Panelist (3)'!F34</f>
        <v>0</v>
      </c>
      <c r="G4" s="11">
        <f>'Panelist (4)'!F34</f>
        <v>0</v>
      </c>
      <c r="H4" s="11">
        <f>'Panelist (5)'!F34</f>
        <v>0</v>
      </c>
      <c r="I4" s="11">
        <f>'Panelist (6)'!F34</f>
        <v>0</v>
      </c>
      <c r="J4" s="11">
        <f>'Panelist (7)'!F34</f>
        <v>0</v>
      </c>
      <c r="K4" s="11">
        <f>'Panelist (8)'!F34</f>
        <v>0</v>
      </c>
      <c r="L4" s="11">
        <f>'Panelist (9)'!F34</f>
        <v>0</v>
      </c>
      <c r="M4" s="12">
        <f>'Panelist (10)'!F34</f>
        <v>0</v>
      </c>
    </row>
    <row r="5" spans="1:13" ht="18.75">
      <c r="A5" s="123">
        <f>Configuration!F7</f>
        <v>0</v>
      </c>
      <c r="B5" s="124"/>
      <c r="C5" s="11">
        <f t="shared" si="0"/>
        <v>0</v>
      </c>
      <c r="D5" s="11">
        <f>IFERROR('Panelist (1)'!G34,)</f>
        <v>0</v>
      </c>
      <c r="E5" s="11">
        <f>'Panelist (2)'!G34</f>
        <v>0</v>
      </c>
      <c r="F5" s="11">
        <f>'Panelist (3)'!G34</f>
        <v>0</v>
      </c>
      <c r="G5" s="11">
        <f>'Panelist (4)'!G34</f>
        <v>0</v>
      </c>
      <c r="H5" s="11">
        <f>'Panelist (5)'!G34</f>
        <v>0</v>
      </c>
      <c r="I5" s="11">
        <f>'Panelist (6)'!G34</f>
        <v>0</v>
      </c>
      <c r="J5" s="11">
        <f>'Panelist (7)'!G34</f>
        <v>0</v>
      </c>
      <c r="K5" s="11">
        <f>'Panelist (8)'!G34</f>
        <v>0</v>
      </c>
      <c r="L5" s="11">
        <f>'Panelist (9)'!G34</f>
        <v>0</v>
      </c>
      <c r="M5" s="12">
        <f>'Panelist (10)'!G34</f>
        <v>0</v>
      </c>
    </row>
    <row r="6" spans="1:13" ht="18.75">
      <c r="A6" s="123">
        <f>Configuration!F8</f>
        <v>0</v>
      </c>
      <c r="B6" s="124"/>
      <c r="C6" s="11">
        <f t="shared" si="0"/>
        <v>0</v>
      </c>
      <c r="D6" s="11">
        <f>IFERROR('Panelist (1)'!H34,)</f>
        <v>0</v>
      </c>
      <c r="E6" s="11">
        <f>'Panelist (2)'!H34</f>
        <v>0</v>
      </c>
      <c r="F6" s="11">
        <f>'Panelist (3)'!H34</f>
        <v>0</v>
      </c>
      <c r="G6" s="11">
        <f>'Panelist (4)'!H34</f>
        <v>0</v>
      </c>
      <c r="H6" s="11">
        <f>'Panelist (5)'!H34</f>
        <v>0</v>
      </c>
      <c r="I6" s="11">
        <f>'Panelist (6)'!H34</f>
        <v>0</v>
      </c>
      <c r="J6" s="11">
        <f>'Panelist (7)'!H34</f>
        <v>0</v>
      </c>
      <c r="K6" s="11">
        <f>'Panelist (8)'!H34</f>
        <v>0</v>
      </c>
      <c r="L6" s="11">
        <f>'Panelist (9)'!H34</f>
        <v>0</v>
      </c>
      <c r="M6" s="12">
        <f>'Panelist (10)'!H34</f>
        <v>0</v>
      </c>
    </row>
    <row r="7" spans="1:13" ht="18.75">
      <c r="A7" s="123">
        <f>Configuration!F9</f>
        <v>0</v>
      </c>
      <c r="B7" s="124"/>
      <c r="C7" s="11">
        <f t="shared" si="0"/>
        <v>0</v>
      </c>
      <c r="D7" s="11">
        <f>IFERROR('Panelist (1)'!I34,)</f>
        <v>0</v>
      </c>
      <c r="E7" s="11">
        <f>'Panelist (2)'!I34</f>
        <v>0</v>
      </c>
      <c r="F7" s="11">
        <f>'Panelist (3)'!I34</f>
        <v>0</v>
      </c>
      <c r="G7" s="11">
        <f>'Panelist (4)'!I34</f>
        <v>0</v>
      </c>
      <c r="H7" s="11">
        <f>'Panelist (5)'!I34</f>
        <v>0</v>
      </c>
      <c r="I7" s="11">
        <f>'Panelist (6)'!I34</f>
        <v>0</v>
      </c>
      <c r="J7" s="11">
        <f>'Panelist (7)'!I34</f>
        <v>0</v>
      </c>
      <c r="K7" s="11">
        <f>'Panelist (8)'!I34</f>
        <v>0</v>
      </c>
      <c r="L7" s="11">
        <f>'Panelist (9)'!I34</f>
        <v>0</v>
      </c>
      <c r="M7" s="12">
        <f>'Panelist (10)'!I34</f>
        <v>0</v>
      </c>
    </row>
    <row r="8" spans="1:13" ht="18.75">
      <c r="A8" s="123">
        <f>Configuration!F10</f>
        <v>0</v>
      </c>
      <c r="B8" s="124"/>
      <c r="C8" s="11">
        <f t="shared" si="0"/>
        <v>0</v>
      </c>
      <c r="D8" s="11">
        <f>IFERROR('Panelist (1)'!J34,)</f>
        <v>0</v>
      </c>
      <c r="E8" s="11">
        <f>'Panelist (2)'!J34</f>
        <v>0</v>
      </c>
      <c r="F8" s="11">
        <f>'Panelist (3)'!J34</f>
        <v>0</v>
      </c>
      <c r="G8" s="11">
        <f>'Panelist (4)'!J34</f>
        <v>0</v>
      </c>
      <c r="H8" s="11">
        <f>'Panelist (5)'!J34</f>
        <v>0</v>
      </c>
      <c r="I8" s="11">
        <f>'Panelist (6)'!J34</f>
        <v>0</v>
      </c>
      <c r="J8" s="11">
        <f>'Panelist (7)'!J34</f>
        <v>0</v>
      </c>
      <c r="K8" s="11">
        <f>'Panelist (8)'!J34</f>
        <v>0</v>
      </c>
      <c r="L8" s="11">
        <f>'Panelist (9)'!J34</f>
        <v>0</v>
      </c>
      <c r="M8" s="12">
        <f>'Panelist (10)'!J34</f>
        <v>0</v>
      </c>
    </row>
    <row r="9" spans="1:13" ht="18.75">
      <c r="A9" s="123">
        <f>Configuration!F11</f>
        <v>0</v>
      </c>
      <c r="B9" s="124"/>
      <c r="C9" s="11">
        <f t="shared" si="0"/>
        <v>0</v>
      </c>
      <c r="D9" s="11">
        <f>IFERROR('Panelist (1)'!K34,)</f>
        <v>0</v>
      </c>
      <c r="E9" s="11">
        <f>'Panelist (2)'!K34</f>
        <v>0</v>
      </c>
      <c r="F9" s="11">
        <f>'Panelist (3)'!K34</f>
        <v>0</v>
      </c>
      <c r="G9" s="11">
        <f>'Panelist (4)'!K34</f>
        <v>0</v>
      </c>
      <c r="H9" s="11">
        <f>'Panelist (5)'!K34</f>
        <v>0</v>
      </c>
      <c r="I9" s="11">
        <f>'Panelist (6)'!K34</f>
        <v>0</v>
      </c>
      <c r="J9" s="11">
        <f>'Panelist (7)'!K34</f>
        <v>0</v>
      </c>
      <c r="K9" s="11">
        <f>'Panelist (8)'!K34</f>
        <v>0</v>
      </c>
      <c r="L9" s="11">
        <f>'Panelist (9)'!K34</f>
        <v>0</v>
      </c>
      <c r="M9" s="12">
        <f>'Panelist (10)'!K34</f>
        <v>0</v>
      </c>
    </row>
    <row r="10" spans="1:13" ht="18.75">
      <c r="A10" s="123">
        <f>Configuration!F12</f>
        <v>0</v>
      </c>
      <c r="B10" s="124"/>
      <c r="C10" s="11">
        <f t="shared" si="0"/>
        <v>0</v>
      </c>
      <c r="D10" s="11">
        <f>IFERROR('Panelist (1)'!L34,)</f>
        <v>0</v>
      </c>
      <c r="E10" s="11">
        <f>'Panelist (2)'!L34</f>
        <v>0</v>
      </c>
      <c r="F10" s="11">
        <f>'Panelist (3)'!L34</f>
        <v>0</v>
      </c>
      <c r="G10" s="11">
        <f>'Panelist (4)'!L34</f>
        <v>0</v>
      </c>
      <c r="H10" s="11">
        <f>'Panelist (5)'!L34</f>
        <v>0</v>
      </c>
      <c r="I10" s="11">
        <f>'Panelist (6)'!L34</f>
        <v>0</v>
      </c>
      <c r="J10" s="11">
        <f>'Panelist (7)'!M34</f>
        <v>0</v>
      </c>
      <c r="K10" s="11">
        <f>'Panelist (8)'!L34</f>
        <v>0</v>
      </c>
      <c r="L10" s="11">
        <f>'Panelist (9)'!L34</f>
        <v>0</v>
      </c>
      <c r="M10" s="12">
        <f>'Panelist (10)'!L34</f>
        <v>0</v>
      </c>
    </row>
    <row r="11" spans="1:13" ht="18.75">
      <c r="A11" s="123">
        <f>Configuration!F13</f>
        <v>0</v>
      </c>
      <c r="B11" s="124"/>
      <c r="C11" s="11">
        <f t="shared" si="0"/>
        <v>0</v>
      </c>
      <c r="D11" s="11">
        <f>IFERROR('Panelist (1)'!M34,)</f>
        <v>0</v>
      </c>
      <c r="E11" s="11">
        <f>'Panelist (2)'!M34</f>
        <v>0</v>
      </c>
      <c r="F11" s="11">
        <f>'Panelist (3)'!M34</f>
        <v>0</v>
      </c>
      <c r="G11" s="11">
        <f>'Panelist (4)'!M34</f>
        <v>0</v>
      </c>
      <c r="H11" s="11">
        <f>'Panelist (5)'!M34</f>
        <v>0</v>
      </c>
      <c r="I11" s="11">
        <f>'Panelist (6)'!M34</f>
        <v>0</v>
      </c>
      <c r="J11" s="11">
        <f>'Panelist (7)'!M34</f>
        <v>0</v>
      </c>
      <c r="K11" s="11">
        <f>'Panelist (8)'!M34</f>
        <v>0</v>
      </c>
      <c r="L11" s="11">
        <f>'Panelist (9)'!M34</f>
        <v>0</v>
      </c>
      <c r="M11" s="12">
        <f>'Panelist (10)'!M34</f>
        <v>0</v>
      </c>
    </row>
    <row r="12" spans="1:13" ht="18.75">
      <c r="A12" s="123">
        <f>Configuration!F14</f>
        <v>0</v>
      </c>
      <c r="B12" s="124"/>
      <c r="C12" s="11">
        <f t="shared" si="0"/>
        <v>0</v>
      </c>
      <c r="D12" s="11">
        <f>IFERROR('Panelist (1)'!N34,)</f>
        <v>0</v>
      </c>
      <c r="E12" s="11">
        <f>'Panelist (2)'!N34</f>
        <v>0</v>
      </c>
      <c r="F12" s="11">
        <f>'Panelist (3)'!N34</f>
        <v>0</v>
      </c>
      <c r="G12" s="11">
        <f>'Panelist (4)'!N34</f>
        <v>0</v>
      </c>
      <c r="H12" s="11">
        <f>'Panelist (5)'!N34</f>
        <v>0</v>
      </c>
      <c r="I12" s="11">
        <f>'Panelist (6)'!N34</f>
        <v>0</v>
      </c>
      <c r="J12" s="11">
        <f>'Panelist (7)'!N34</f>
        <v>0</v>
      </c>
      <c r="K12" s="11">
        <f>'Panelist (8)'!N34</f>
        <v>0</v>
      </c>
      <c r="L12" s="11">
        <f>'Panelist (9)'!N34</f>
        <v>0</v>
      </c>
      <c r="M12" s="12">
        <f>'Panelist (10)'!N34</f>
        <v>0</v>
      </c>
    </row>
    <row r="13" spans="1:13" ht="19.5" thickBot="1">
      <c r="A13" s="125">
        <f>Configuration!F15</f>
        <v>0</v>
      </c>
      <c r="B13" s="126"/>
      <c r="C13" s="17">
        <f t="shared" si="0"/>
        <v>0</v>
      </c>
      <c r="D13" s="17">
        <f>IFERROR('Panelist (1)'!O34,)</f>
        <v>0</v>
      </c>
      <c r="E13" s="17">
        <f>'Panelist (2)'!O34</f>
        <v>0</v>
      </c>
      <c r="F13" s="17">
        <f>'Panelist (3)'!O34</f>
        <v>0</v>
      </c>
      <c r="G13" s="17">
        <f>'Panelist (4)'!O34</f>
        <v>0</v>
      </c>
      <c r="H13" s="17">
        <f>'Panelist (5)'!O34</f>
        <v>0</v>
      </c>
      <c r="I13" s="17">
        <f>'Panelist (6)'!O34</f>
        <v>0</v>
      </c>
      <c r="J13" s="17">
        <f>'Panelist (7)'!O34</f>
        <v>0</v>
      </c>
      <c r="K13" s="17">
        <f>'Panelist (8)'!O34</f>
        <v>0</v>
      </c>
      <c r="L13" s="17">
        <f>'Panelist (9)'!O34</f>
        <v>0</v>
      </c>
      <c r="M13" s="18">
        <f>'Panelist (10)'!O34</f>
        <v>0</v>
      </c>
    </row>
    <row r="15" spans="1:13" ht="15.75" thickBot="1"/>
    <row r="16" spans="1:13" ht="82.5" customHeight="1">
      <c r="A16" s="109" t="s">
        <v>300</v>
      </c>
      <c r="B16" s="110"/>
      <c r="C16" s="110"/>
      <c r="D16" s="110"/>
      <c r="E16" s="110"/>
      <c r="F16" s="110"/>
      <c r="G16" s="110"/>
      <c r="H16" s="110"/>
      <c r="I16" s="110"/>
      <c r="J16" s="110"/>
      <c r="K16" s="110"/>
      <c r="L16" s="110"/>
      <c r="M16" s="111"/>
    </row>
    <row r="17" spans="1:16">
      <c r="A17" s="112"/>
      <c r="B17" s="113"/>
      <c r="C17" s="113"/>
      <c r="D17" s="113"/>
      <c r="E17" s="113"/>
      <c r="F17" s="113"/>
      <c r="G17" s="113"/>
      <c r="H17" s="113"/>
      <c r="I17" s="113"/>
      <c r="J17" s="113"/>
      <c r="K17" s="113"/>
      <c r="L17" s="113"/>
      <c r="M17" s="114"/>
    </row>
    <row r="18" spans="1:16" ht="88.5" customHeight="1">
      <c r="A18" s="115" t="s">
        <v>301</v>
      </c>
      <c r="B18" s="116"/>
      <c r="C18" s="116"/>
      <c r="D18" s="116"/>
      <c r="E18" s="116"/>
      <c r="F18" s="116"/>
      <c r="G18" s="116"/>
      <c r="H18" s="116"/>
      <c r="I18" s="116"/>
      <c r="J18" s="116"/>
      <c r="K18" s="116"/>
      <c r="L18" s="116"/>
      <c r="M18" s="117"/>
    </row>
    <row r="19" spans="1:16" ht="40.5" customHeight="1">
      <c r="A19" s="118" t="s">
        <v>302</v>
      </c>
      <c r="B19" s="116"/>
      <c r="C19" s="116"/>
      <c r="D19" s="116"/>
      <c r="E19" s="116"/>
      <c r="F19" s="116"/>
      <c r="G19" s="116"/>
      <c r="H19" s="116"/>
      <c r="I19" s="116"/>
      <c r="J19" s="116"/>
      <c r="K19" s="116"/>
      <c r="L19" s="116"/>
      <c r="M19" s="117"/>
    </row>
    <row r="20" spans="1:16" ht="30" customHeight="1">
      <c r="A20" s="91" t="s">
        <v>303</v>
      </c>
      <c r="B20" s="92"/>
      <c r="C20" s="92"/>
      <c r="D20" s="83"/>
      <c r="E20" s="83"/>
      <c r="F20" s="83"/>
      <c r="G20" s="83"/>
      <c r="H20" s="83"/>
      <c r="I20" s="83"/>
      <c r="J20" s="83"/>
      <c r="K20" s="83"/>
      <c r="L20" s="83"/>
      <c r="M20" s="84"/>
    </row>
    <row r="21" spans="1:16" ht="30" customHeight="1">
      <c r="A21" s="91" t="s">
        <v>304</v>
      </c>
      <c r="B21" s="92"/>
      <c r="C21" s="92"/>
      <c r="D21" s="83"/>
      <c r="E21" s="83"/>
      <c r="F21" s="83"/>
      <c r="G21" s="83"/>
      <c r="H21" s="83"/>
      <c r="I21" s="83"/>
      <c r="J21" s="83"/>
      <c r="K21" s="83"/>
      <c r="L21" s="83"/>
      <c r="M21" s="84"/>
    </row>
    <row r="22" spans="1:16" ht="30" customHeight="1">
      <c r="A22" s="91" t="s">
        <v>305</v>
      </c>
      <c r="B22" s="92"/>
      <c r="C22" s="92"/>
      <c r="D22" s="83"/>
      <c r="E22" s="83"/>
      <c r="F22" s="83"/>
      <c r="G22" s="83"/>
      <c r="H22" s="83"/>
      <c r="I22" s="83"/>
      <c r="J22" s="83"/>
      <c r="K22" s="83"/>
      <c r="L22" s="83"/>
      <c r="M22" s="84"/>
      <c r="P22" s="29"/>
    </row>
    <row r="23" spans="1:16" ht="37.5" customHeight="1">
      <c r="A23" s="91" t="s">
        <v>306</v>
      </c>
      <c r="B23" s="92"/>
      <c r="C23" s="92"/>
      <c r="D23" s="119"/>
      <c r="E23" s="119"/>
      <c r="F23" s="119"/>
      <c r="G23" s="119"/>
      <c r="H23" s="119"/>
      <c r="I23" s="119"/>
      <c r="J23" s="119"/>
      <c r="K23" s="119"/>
      <c r="L23" s="119"/>
      <c r="M23" s="120"/>
    </row>
    <row r="24" spans="1:16" ht="30" customHeight="1" thickBot="1">
      <c r="A24" s="93" t="s">
        <v>307</v>
      </c>
      <c r="B24" s="94"/>
      <c r="C24" s="94"/>
      <c r="D24" s="121"/>
      <c r="E24" s="121"/>
      <c r="F24" s="121"/>
      <c r="G24" s="121"/>
      <c r="H24" s="121"/>
      <c r="I24" s="121"/>
      <c r="J24" s="121"/>
      <c r="K24" s="121"/>
      <c r="L24" s="121"/>
      <c r="M24" s="122"/>
    </row>
  </sheetData>
  <sheetProtection sheet="1" formatColumns="0" formatRows="0"/>
  <mergeCells count="28">
    <mergeCell ref="A1:M1"/>
    <mergeCell ref="A10:B10"/>
    <mergeCell ref="A11:B11"/>
    <mergeCell ref="A12:B12"/>
    <mergeCell ref="A13:B13"/>
    <mergeCell ref="A4:B4"/>
    <mergeCell ref="A5:B5"/>
    <mergeCell ref="A6:B6"/>
    <mergeCell ref="A2:B3"/>
    <mergeCell ref="C2:C3"/>
    <mergeCell ref="D2:M2"/>
    <mergeCell ref="A7:B7"/>
    <mergeCell ref="A8:B8"/>
    <mergeCell ref="A9:B9"/>
    <mergeCell ref="A22:C22"/>
    <mergeCell ref="D22:M22"/>
    <mergeCell ref="A23:C23"/>
    <mergeCell ref="D23:M23"/>
    <mergeCell ref="A24:C24"/>
    <mergeCell ref="D24:M24"/>
    <mergeCell ref="D20:M20"/>
    <mergeCell ref="A21:C21"/>
    <mergeCell ref="D21:M21"/>
    <mergeCell ref="A16:M16"/>
    <mergeCell ref="A17:M17"/>
    <mergeCell ref="A18:M18"/>
    <mergeCell ref="A19:M19"/>
    <mergeCell ref="A20:C20"/>
  </mergeCells>
  <conditionalFormatting sqref="C4:C13">
    <cfRule type="cellIs" dxfId="10" priority="1" operator="greaterThanOrEqual">
      <formula>0.6</formula>
    </cfRule>
  </conditionalFormatting>
  <pageMargins left="0" right="0" top="0" bottom="0" header="0" footer="0"/>
  <pageSetup scale="7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0753C-6EAA-41E4-9429-84972B963838}">
  <sheetPr>
    <pageSetUpPr fitToPage="1"/>
  </sheetPr>
  <dimension ref="A1:F9"/>
  <sheetViews>
    <sheetView workbookViewId="0">
      <selection sqref="A1:E1"/>
    </sheetView>
  </sheetViews>
  <sheetFormatPr defaultRowHeight="15" customHeight="1"/>
  <cols>
    <col min="1" max="5" width="53.140625" customWidth="1"/>
  </cols>
  <sheetData>
    <row r="1" spans="1:6" ht="20.25" thickBot="1">
      <c r="A1" s="133" t="s">
        <v>308</v>
      </c>
      <c r="B1" s="134"/>
      <c r="C1" s="134"/>
      <c r="D1" s="134"/>
      <c r="E1" s="135"/>
    </row>
    <row r="2" spans="1:6" ht="18.75">
      <c r="A2" s="50" t="s">
        <v>309</v>
      </c>
      <c r="B2" s="50" t="s">
        <v>310</v>
      </c>
      <c r="C2" s="50" t="s">
        <v>311</v>
      </c>
      <c r="D2" s="50" t="s">
        <v>312</v>
      </c>
      <c r="E2" s="50" t="s">
        <v>313</v>
      </c>
      <c r="F2" s="48"/>
    </row>
    <row r="3" spans="1:6" ht="18.75">
      <c r="A3" s="51">
        <v>1</v>
      </c>
      <c r="B3" s="51">
        <v>2</v>
      </c>
      <c r="C3" s="51">
        <v>3</v>
      </c>
      <c r="D3" s="51">
        <v>4</v>
      </c>
      <c r="E3" s="51">
        <v>5</v>
      </c>
    </row>
    <row r="4" spans="1:6" s="48" customFormat="1" ht="37.5">
      <c r="A4" s="52" t="s">
        <v>314</v>
      </c>
      <c r="B4" s="52" t="s">
        <v>315</v>
      </c>
      <c r="C4" s="52" t="s">
        <v>316</v>
      </c>
      <c r="D4" s="52" t="s">
        <v>317</v>
      </c>
      <c r="E4" s="52" t="s">
        <v>318</v>
      </c>
    </row>
    <row r="5" spans="1:6" ht="15.75">
      <c r="A5" s="53"/>
      <c r="B5" s="53"/>
      <c r="C5" s="56"/>
      <c r="D5" s="56"/>
      <c r="E5" s="56"/>
    </row>
    <row r="6" spans="1:6" ht="31.5">
      <c r="A6" s="54" t="s">
        <v>319</v>
      </c>
      <c r="B6" s="54" t="s">
        <v>320</v>
      </c>
      <c r="C6" s="54" t="s">
        <v>321</v>
      </c>
      <c r="D6" s="54" t="s">
        <v>322</v>
      </c>
      <c r="E6" s="54" t="s">
        <v>323</v>
      </c>
    </row>
    <row r="7" spans="1:6" ht="33" customHeight="1">
      <c r="A7" s="54" t="s">
        <v>324</v>
      </c>
      <c r="B7" s="54" t="s">
        <v>325</v>
      </c>
      <c r="C7" s="54" t="s">
        <v>326</v>
      </c>
      <c r="D7" s="54" t="s">
        <v>327</v>
      </c>
      <c r="E7" s="54" t="s">
        <v>328</v>
      </c>
    </row>
    <row r="8" spans="1:6" ht="31.5">
      <c r="A8" s="54" t="s">
        <v>329</v>
      </c>
      <c r="B8" s="54" t="s">
        <v>330</v>
      </c>
      <c r="C8" s="54" t="s">
        <v>331</v>
      </c>
      <c r="D8" s="54" t="s">
        <v>332</v>
      </c>
      <c r="E8" s="54" t="s">
        <v>333</v>
      </c>
    </row>
    <row r="9" spans="1:6" ht="32.25" thickBot="1">
      <c r="A9" s="55" t="s">
        <v>334</v>
      </c>
      <c r="B9" s="55" t="s">
        <v>335</v>
      </c>
      <c r="C9" s="55" t="s">
        <v>336</v>
      </c>
      <c r="D9" s="55" t="s">
        <v>337</v>
      </c>
      <c r="E9" s="55" t="s">
        <v>338</v>
      </c>
    </row>
  </sheetData>
  <sheetProtection sheet="1"/>
  <mergeCells count="1">
    <mergeCell ref="A1:E1"/>
  </mergeCells>
  <pageMargins left="0" right="0" top="0" bottom="0" header="0" footer="0"/>
  <pageSetup scale="51"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61FE9-7F3D-4C5D-9266-51B13FD9A3FF}">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7109375" style="7" customWidth="1"/>
    <col min="16" max="16384" width="9.140625" style="7"/>
  </cols>
  <sheetData>
    <row r="1" spans="1:15" ht="18.75">
      <c r="A1" s="152" t="s">
        <v>339</v>
      </c>
      <c r="B1" s="152"/>
      <c r="C1" s="152"/>
      <c r="D1" s="152"/>
      <c r="E1" s="152"/>
      <c r="F1" s="152"/>
      <c r="G1" s="152"/>
      <c r="H1" s="152"/>
      <c r="I1" s="152"/>
      <c r="J1" s="152"/>
      <c r="K1" s="152"/>
      <c r="L1" s="152"/>
      <c r="M1" s="152"/>
      <c r="N1" s="152"/>
      <c r="O1" s="152"/>
    </row>
    <row r="2" spans="1:15" ht="18.75">
      <c r="A2" s="14" t="s">
        <v>340</v>
      </c>
      <c r="B2" s="14">
        <f>Configuration!B6</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4" t="s">
        <v>341</v>
      </c>
      <c r="B6" s="154"/>
      <c r="C6" s="154"/>
      <c r="D6" s="154"/>
      <c r="E6" s="154"/>
      <c r="F6" s="154"/>
      <c r="G6" s="154"/>
      <c r="H6" s="154"/>
      <c r="I6" s="154"/>
      <c r="J6" s="154"/>
      <c r="K6" s="154"/>
      <c r="L6" s="154"/>
      <c r="M6" s="154"/>
      <c r="N6" s="154"/>
      <c r="O6" s="154"/>
    </row>
    <row r="7" spans="1:15" ht="15.75">
      <c r="A7" s="153" t="s">
        <v>342</v>
      </c>
      <c r="B7" s="141"/>
      <c r="C7" s="141"/>
      <c r="D7" s="141"/>
      <c r="E7" s="141"/>
      <c r="F7" s="141"/>
      <c r="G7" s="141"/>
      <c r="H7" s="141"/>
      <c r="I7" s="141"/>
      <c r="J7" s="141"/>
      <c r="K7" s="141"/>
      <c r="L7" s="141"/>
      <c r="M7" s="141"/>
      <c r="N7" s="141"/>
      <c r="O7" s="141"/>
    </row>
    <row r="8" spans="1:15" ht="15.75">
      <c r="A8" s="141" t="s">
        <v>343</v>
      </c>
      <c r="B8" s="141"/>
      <c r="C8" s="141"/>
      <c r="D8" s="141"/>
      <c r="E8" s="141"/>
      <c r="F8" s="141"/>
      <c r="G8" s="141"/>
      <c r="H8" s="141"/>
      <c r="I8" s="141"/>
      <c r="J8" s="141"/>
      <c r="K8" s="141"/>
      <c r="L8" s="141"/>
      <c r="M8" s="141"/>
      <c r="N8" s="141"/>
      <c r="O8" s="141"/>
    </row>
    <row r="9" spans="1:15" ht="15.75">
      <c r="A9" s="141" t="s">
        <v>344</v>
      </c>
      <c r="B9" s="141"/>
      <c r="C9" s="141"/>
      <c r="D9" s="141"/>
      <c r="E9" s="141"/>
      <c r="F9" s="141"/>
      <c r="G9" s="141"/>
      <c r="H9" s="141"/>
      <c r="I9" s="141"/>
      <c r="J9" s="141"/>
      <c r="K9" s="141"/>
      <c r="L9" s="141"/>
      <c r="M9" s="141"/>
      <c r="N9" s="141"/>
      <c r="O9" s="141"/>
    </row>
    <row r="10" spans="1:15" ht="15.75">
      <c r="A10" s="141" t="s">
        <v>345</v>
      </c>
      <c r="B10" s="141"/>
      <c r="C10" s="141"/>
      <c r="D10" s="141"/>
      <c r="E10" s="141"/>
      <c r="F10" s="141"/>
      <c r="G10" s="141"/>
      <c r="H10" s="141"/>
      <c r="I10" s="141"/>
      <c r="J10" s="141"/>
      <c r="K10" s="141"/>
      <c r="L10" s="141"/>
      <c r="M10" s="141"/>
      <c r="N10" s="141"/>
      <c r="O10" s="141"/>
    </row>
    <row r="11" spans="1:15" ht="15.75">
      <c r="A11" s="141" t="s">
        <v>346</v>
      </c>
      <c r="B11" s="141"/>
      <c r="C11" s="141"/>
      <c r="D11" s="141"/>
      <c r="E11" s="141"/>
      <c r="F11" s="141"/>
      <c r="G11" s="141"/>
      <c r="H11" s="141"/>
      <c r="I11" s="141"/>
      <c r="J11" s="141"/>
      <c r="K11" s="141"/>
      <c r="L11" s="141"/>
      <c r="M11" s="141"/>
      <c r="N11" s="141"/>
      <c r="O11" s="141"/>
    </row>
    <row r="12" spans="1:15" ht="15.75">
      <c r="A12" s="145" t="s">
        <v>347</v>
      </c>
      <c r="B12" s="145"/>
      <c r="C12" s="49"/>
      <c r="D12" s="49"/>
      <c r="E12" s="49"/>
      <c r="F12" s="49"/>
      <c r="G12" s="49"/>
      <c r="H12" s="49"/>
      <c r="I12" s="49"/>
      <c r="J12" s="49"/>
      <c r="K12" s="49"/>
      <c r="L12" s="49"/>
      <c r="M12" s="49"/>
      <c r="N12" s="49"/>
      <c r="O12" s="49"/>
    </row>
    <row r="13" spans="1:15" ht="15.75" thickBot="1">
      <c r="A13" s="146"/>
      <c r="B13" s="146"/>
      <c r="C13" s="15"/>
      <c r="D13" s="15"/>
      <c r="E13" s="15"/>
      <c r="F13" s="15"/>
      <c r="G13" s="15"/>
      <c r="H13" s="15"/>
      <c r="I13" s="15"/>
      <c r="J13" s="15"/>
      <c r="K13" s="15"/>
      <c r="L13" s="15"/>
      <c r="M13" s="15"/>
      <c r="N13" s="15"/>
      <c r="O13" s="15"/>
    </row>
    <row r="14" spans="1:15" s="30" customFormat="1" ht="18.75">
      <c r="A14" s="142" t="s">
        <v>348</v>
      </c>
      <c r="B14" s="143"/>
      <c r="C14" s="143"/>
      <c r="D14" s="143"/>
      <c r="E14" s="143"/>
      <c r="F14" s="143"/>
      <c r="G14" s="143"/>
      <c r="H14" s="143"/>
      <c r="I14" s="143"/>
      <c r="J14" s="143"/>
      <c r="K14" s="143"/>
      <c r="L14" s="143"/>
      <c r="M14" s="143"/>
      <c r="N14" s="143"/>
      <c r="O14" s="144"/>
    </row>
    <row r="15" spans="1:15" s="30" customFormat="1" ht="18.75">
      <c r="A15" s="19" t="s">
        <v>349</v>
      </c>
      <c r="B15" s="149" t="s">
        <v>350</v>
      </c>
      <c r="C15" s="147"/>
      <c r="D15" s="147"/>
      <c r="E15" s="147"/>
      <c r="F15" s="147" t="s">
        <v>351</v>
      </c>
      <c r="G15" s="147"/>
      <c r="H15" s="147"/>
      <c r="I15" s="147"/>
      <c r="J15" s="147"/>
      <c r="K15" s="147"/>
      <c r="L15" s="147"/>
      <c r="M15" s="147"/>
      <c r="N15" s="147"/>
      <c r="O15" s="148"/>
    </row>
    <row r="16" spans="1:15" s="30" customFormat="1"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s="30" customFormat="1"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s="30" customFormat="1"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s="30" customFormat="1" ht="63" customHeight="1">
      <c r="A19" s="25" t="str">
        <f>Configuration!A35</f>
        <v>Make a selection</v>
      </c>
      <c r="B19" s="140">
        <f>Configuration!D35</f>
        <v>0</v>
      </c>
      <c r="C19" s="140"/>
      <c r="D19" s="140"/>
      <c r="E19" s="140"/>
      <c r="F19" s="13"/>
      <c r="G19" s="13"/>
      <c r="H19" s="13"/>
      <c r="I19" s="13"/>
      <c r="J19" s="13"/>
      <c r="K19" s="13"/>
      <c r="L19" s="13"/>
      <c r="M19" s="13"/>
      <c r="N19" s="13"/>
      <c r="O19" s="24"/>
    </row>
    <row r="20" spans="1:15" s="30" customFormat="1"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s="30" customFormat="1"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s="30" customFormat="1"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s="30" customFormat="1"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s="30" customFormat="1"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s="30" customFormat="1"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s="30" customFormat="1"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s="30" customFormat="1"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s="30" customFormat="1"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s="30" customFormat="1"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s="30" customFormat="1"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s="30" customFormat="1"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s="30" customFormat="1"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s="30" customFormat="1" ht="18.75" customHeight="1">
      <c r="A33" s="136" t="s">
        <v>353</v>
      </c>
      <c r="B33" s="137"/>
      <c r="C33" s="137"/>
      <c r="D33" s="137"/>
      <c r="E33" s="137"/>
      <c r="F33" s="35">
        <f t="shared" ref="F33:O33" si="1">SUMIF(F17:F31,"&gt;0")</f>
        <v>0</v>
      </c>
      <c r="G33" s="35">
        <f t="shared" si="1"/>
        <v>0</v>
      </c>
      <c r="H33" s="35">
        <f t="shared" si="1"/>
        <v>0</v>
      </c>
      <c r="I33" s="35">
        <f t="shared" si="1"/>
        <v>0</v>
      </c>
      <c r="J33" s="35">
        <f t="shared" si="1"/>
        <v>0</v>
      </c>
      <c r="K33" s="35">
        <f t="shared" si="1"/>
        <v>0</v>
      </c>
      <c r="L33" s="35">
        <f t="shared" si="1"/>
        <v>0</v>
      </c>
      <c r="M33" s="35">
        <f t="shared" si="1"/>
        <v>0</v>
      </c>
      <c r="N33" s="35">
        <f t="shared" si="1"/>
        <v>0</v>
      </c>
      <c r="O33" s="36">
        <f t="shared" si="1"/>
        <v>0</v>
      </c>
    </row>
    <row r="34" spans="1:15" s="30" customFormat="1"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30:E30"/>
    <mergeCell ref="B31:E31"/>
    <mergeCell ref="B22:E22"/>
    <mergeCell ref="B18:E18"/>
    <mergeCell ref="B17:E17"/>
    <mergeCell ref="B19:E19"/>
    <mergeCell ref="B20:E20"/>
    <mergeCell ref="B21:E21"/>
    <mergeCell ref="A1:O1"/>
    <mergeCell ref="A7:O7"/>
    <mergeCell ref="A8:O8"/>
    <mergeCell ref="A9:O9"/>
    <mergeCell ref="A6:O6"/>
    <mergeCell ref="A33:E33"/>
    <mergeCell ref="A34:E34"/>
    <mergeCell ref="B27:E27"/>
    <mergeCell ref="A10:O10"/>
    <mergeCell ref="B23:E23"/>
    <mergeCell ref="B24:E24"/>
    <mergeCell ref="B25:E25"/>
    <mergeCell ref="B26:E26"/>
    <mergeCell ref="A14:O14"/>
    <mergeCell ref="A11:O11"/>
    <mergeCell ref="A12:B13"/>
    <mergeCell ref="F15:O15"/>
    <mergeCell ref="B15:E15"/>
    <mergeCell ref="A32:E32"/>
    <mergeCell ref="B28:E28"/>
    <mergeCell ref="B29:E29"/>
  </mergeCells>
  <conditionalFormatting sqref="F34:O34">
    <cfRule type="cellIs" dxfId="9" priority="1" operator="greaterThanOrEqual">
      <formula>0.6</formula>
    </cfRule>
  </conditionalFormatting>
  <hyperlinks>
    <hyperlink ref="A12" location="'Expanded Rubric'!A1" display="View Expanded Qualification Rubric Here" xr:uid="{169E24EC-8134-4CD1-BA9E-5485E5CB549B}"/>
    <hyperlink ref="A12:B13" location="'Expanded Rubric'!A1" display="View Expanded Qualification Rubric Here" xr:uid="{C5213E99-016A-48E0-8ED3-0F26C879993F}"/>
  </hyperlinks>
  <pageMargins left="0" right="0" top="0" bottom="0" header="0" footer="0"/>
  <pageSetup scale="59" fitToHeight="0" orientation="landscape" r:id="rId1"/>
  <headerFooter scaleWithDoc="0" alignWithMargins="0"/>
  <rowBreaks count="1" manualBreakCount="1">
    <brk id="2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9E7D2-5822-429E-8F14-D115655B731A}">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Configuration!B7</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8" t="s">
        <v>341</v>
      </c>
      <c r="B6" s="158"/>
      <c r="C6" s="158"/>
      <c r="D6" s="158"/>
      <c r="E6" s="158"/>
      <c r="F6" s="158"/>
      <c r="G6" s="158"/>
      <c r="H6" s="158"/>
      <c r="I6" s="158"/>
      <c r="J6" s="158"/>
      <c r="K6" s="158"/>
      <c r="L6" s="158"/>
      <c r="M6" s="158"/>
      <c r="N6" s="158"/>
      <c r="O6" s="158"/>
    </row>
    <row r="7" spans="1:15" ht="15.75">
      <c r="A7" s="161" t="s">
        <v>342</v>
      </c>
      <c r="B7" s="159"/>
      <c r="C7" s="159"/>
      <c r="D7" s="159"/>
      <c r="E7" s="159"/>
      <c r="F7" s="159"/>
      <c r="G7" s="159"/>
      <c r="H7" s="159"/>
      <c r="I7" s="159"/>
      <c r="J7" s="159"/>
      <c r="K7" s="159"/>
      <c r="L7" s="159"/>
      <c r="M7" s="159"/>
      <c r="N7" s="159"/>
      <c r="O7" s="159"/>
    </row>
    <row r="8" spans="1:15" ht="15.75">
      <c r="A8" s="159" t="s">
        <v>343</v>
      </c>
      <c r="B8" s="159"/>
      <c r="C8" s="159"/>
      <c r="D8" s="159"/>
      <c r="E8" s="159"/>
      <c r="F8" s="159"/>
      <c r="G8" s="159"/>
      <c r="H8" s="159"/>
      <c r="I8" s="159"/>
      <c r="J8" s="159"/>
      <c r="K8" s="159"/>
      <c r="L8" s="159"/>
      <c r="M8" s="159"/>
      <c r="N8" s="159"/>
      <c r="O8" s="159"/>
    </row>
    <row r="9" spans="1:15" ht="15.75">
      <c r="A9" s="159" t="s">
        <v>344</v>
      </c>
      <c r="B9" s="159"/>
      <c r="C9" s="159"/>
      <c r="D9" s="159"/>
      <c r="E9" s="159"/>
      <c r="F9" s="159"/>
      <c r="G9" s="159"/>
      <c r="H9" s="159"/>
      <c r="I9" s="159"/>
      <c r="J9" s="159"/>
      <c r="K9" s="159"/>
      <c r="L9" s="159"/>
      <c r="M9" s="159"/>
      <c r="N9" s="159"/>
      <c r="O9" s="159"/>
    </row>
    <row r="10" spans="1:15" ht="15.75">
      <c r="A10" s="159" t="s">
        <v>345</v>
      </c>
      <c r="B10" s="159"/>
      <c r="C10" s="159"/>
      <c r="D10" s="159"/>
      <c r="E10" s="159"/>
      <c r="F10" s="159"/>
      <c r="G10" s="159"/>
      <c r="H10" s="159"/>
      <c r="I10" s="159"/>
      <c r="J10" s="159"/>
      <c r="K10" s="159"/>
      <c r="L10" s="159"/>
      <c r="M10" s="159"/>
      <c r="N10" s="159"/>
      <c r="O10" s="159"/>
    </row>
    <row r="11" spans="1:15"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5">
        <f>Configuration!D33</f>
        <v>0</v>
      </c>
      <c r="C17" s="156"/>
      <c r="D17" s="156"/>
      <c r="E17" s="156"/>
      <c r="F17" s="13"/>
      <c r="G17" s="13"/>
      <c r="H17" s="13"/>
      <c r="I17" s="13"/>
      <c r="J17" s="13"/>
      <c r="K17" s="13"/>
      <c r="L17" s="13"/>
      <c r="M17" s="13"/>
      <c r="N17" s="13"/>
      <c r="O17" s="24"/>
    </row>
    <row r="18" spans="1:15" ht="63" customHeight="1">
      <c r="A18" s="25" t="str">
        <f>Configuration!A34</f>
        <v>Make a selection</v>
      </c>
      <c r="B18" s="157">
        <f>Configuration!D34</f>
        <v>0</v>
      </c>
      <c r="C18" s="157"/>
      <c r="D18" s="157"/>
      <c r="E18" s="157"/>
      <c r="F18" s="13"/>
      <c r="G18" s="13"/>
      <c r="H18" s="13"/>
      <c r="I18" s="13"/>
      <c r="J18" s="13"/>
      <c r="K18" s="13"/>
      <c r="L18" s="13"/>
      <c r="M18" s="13"/>
      <c r="N18" s="13"/>
      <c r="O18" s="24"/>
    </row>
    <row r="19" spans="1:15" ht="63" customHeight="1">
      <c r="A19" s="25" t="str">
        <f>IFERROR(Configuration!A35,"N/A")</f>
        <v>Make a selection</v>
      </c>
      <c r="B19" s="157">
        <f>Configuration!D35</f>
        <v>0</v>
      </c>
      <c r="C19" s="157"/>
      <c r="D19" s="157"/>
      <c r="E19" s="157"/>
      <c r="F19" s="13"/>
      <c r="G19" s="13"/>
      <c r="H19" s="13"/>
      <c r="I19" s="13"/>
      <c r="J19" s="13"/>
      <c r="K19" s="13"/>
      <c r="L19" s="13"/>
      <c r="M19" s="13"/>
      <c r="N19" s="13"/>
      <c r="O19" s="24"/>
    </row>
    <row r="20" spans="1:15" ht="63" customHeight="1">
      <c r="A20" s="25" t="str">
        <f>Configuration!A36</f>
        <v>Make a selection</v>
      </c>
      <c r="B20" s="157">
        <f>Configuration!D36</f>
        <v>0</v>
      </c>
      <c r="C20" s="157"/>
      <c r="D20" s="157"/>
      <c r="E20" s="157"/>
      <c r="F20" s="13"/>
      <c r="G20" s="13"/>
      <c r="H20" s="13"/>
      <c r="I20" s="13"/>
      <c r="J20" s="13"/>
      <c r="K20" s="13"/>
      <c r="L20" s="13"/>
      <c r="M20" s="13"/>
      <c r="N20" s="13"/>
      <c r="O20" s="24"/>
    </row>
    <row r="21" spans="1:15" ht="63" customHeight="1">
      <c r="A21" s="25" t="str">
        <f>Configuration!A37</f>
        <v>Make a selection</v>
      </c>
      <c r="B21" s="157">
        <f>Configuration!D37</f>
        <v>0</v>
      </c>
      <c r="C21" s="157"/>
      <c r="D21" s="157"/>
      <c r="E21" s="157"/>
      <c r="F21" s="13"/>
      <c r="G21" s="13"/>
      <c r="H21" s="13"/>
      <c r="I21" s="13"/>
      <c r="J21" s="13"/>
      <c r="K21" s="13"/>
      <c r="L21" s="13"/>
      <c r="M21" s="13"/>
      <c r="N21" s="13"/>
      <c r="O21" s="24"/>
    </row>
    <row r="22" spans="1:15" ht="63" customHeight="1">
      <c r="A22" s="25" t="str">
        <f>Configuration!A38</f>
        <v>Make a selection</v>
      </c>
      <c r="B22" s="157">
        <f>Configuration!D38</f>
        <v>0</v>
      </c>
      <c r="C22" s="157"/>
      <c r="D22" s="157"/>
      <c r="E22" s="157"/>
      <c r="F22" s="13"/>
      <c r="G22" s="13"/>
      <c r="H22" s="13"/>
      <c r="I22" s="13"/>
      <c r="J22" s="13"/>
      <c r="K22" s="13"/>
      <c r="L22" s="13"/>
      <c r="M22" s="13"/>
      <c r="N22" s="13"/>
      <c r="O22" s="24"/>
    </row>
    <row r="23" spans="1:15" ht="63" customHeight="1">
      <c r="A23" s="25" t="str">
        <f>Configuration!A39</f>
        <v>Make a selection</v>
      </c>
      <c r="B23" s="157">
        <f>Configuration!D39</f>
        <v>0</v>
      </c>
      <c r="C23" s="157"/>
      <c r="D23" s="157"/>
      <c r="E23" s="157"/>
      <c r="F23" s="13"/>
      <c r="G23" s="13"/>
      <c r="H23" s="13"/>
      <c r="I23" s="13"/>
      <c r="J23" s="13"/>
      <c r="K23" s="13"/>
      <c r="L23" s="13"/>
      <c r="M23" s="13"/>
      <c r="N23" s="13"/>
      <c r="O23" s="24"/>
    </row>
    <row r="24" spans="1:15" ht="63" customHeight="1">
      <c r="A24" s="25" t="str">
        <f>Configuration!A40</f>
        <v>Make a selection</v>
      </c>
      <c r="B24" s="157">
        <f>Configuration!D40</f>
        <v>0</v>
      </c>
      <c r="C24" s="157"/>
      <c r="D24" s="157"/>
      <c r="E24" s="157"/>
      <c r="F24" s="13"/>
      <c r="G24" s="13"/>
      <c r="H24" s="13"/>
      <c r="I24" s="13"/>
      <c r="J24" s="13"/>
      <c r="K24" s="13"/>
      <c r="L24" s="13"/>
      <c r="M24" s="13"/>
      <c r="N24" s="13"/>
      <c r="O24" s="24"/>
    </row>
    <row r="25" spans="1:15" ht="63" customHeight="1">
      <c r="A25" s="25" t="str">
        <f>Configuration!A41</f>
        <v>Make a selection</v>
      </c>
      <c r="B25" s="157">
        <f>Configuration!D41</f>
        <v>0</v>
      </c>
      <c r="C25" s="157"/>
      <c r="D25" s="157"/>
      <c r="E25" s="157"/>
      <c r="F25" s="13"/>
      <c r="G25" s="13"/>
      <c r="H25" s="13"/>
      <c r="I25" s="13"/>
      <c r="J25" s="13"/>
      <c r="K25" s="13"/>
      <c r="L25" s="13"/>
      <c r="M25" s="13"/>
      <c r="N25" s="13"/>
      <c r="O25" s="24"/>
    </row>
    <row r="26" spans="1:15" ht="63" customHeight="1">
      <c r="A26" s="25" t="str">
        <f>Configuration!A42</f>
        <v>Make a selection</v>
      </c>
      <c r="B26" s="157">
        <f>Configuration!D42</f>
        <v>0</v>
      </c>
      <c r="C26" s="157"/>
      <c r="D26" s="157"/>
      <c r="E26" s="157"/>
      <c r="F26" s="13"/>
      <c r="G26" s="13"/>
      <c r="H26" s="13"/>
      <c r="I26" s="13"/>
      <c r="J26" s="13"/>
      <c r="K26" s="13"/>
      <c r="L26" s="13"/>
      <c r="M26" s="13"/>
      <c r="N26" s="13"/>
      <c r="O26" s="24"/>
    </row>
    <row r="27" spans="1:15" ht="63" customHeight="1">
      <c r="A27" s="25" t="str">
        <f>Configuration!A43</f>
        <v>Make a selection</v>
      </c>
      <c r="B27" s="157">
        <f>Configuration!D43</f>
        <v>0</v>
      </c>
      <c r="C27" s="157"/>
      <c r="D27" s="157"/>
      <c r="E27" s="157"/>
      <c r="F27" s="13"/>
      <c r="G27" s="13"/>
      <c r="H27" s="13"/>
      <c r="I27" s="13"/>
      <c r="J27" s="13"/>
      <c r="K27" s="13"/>
      <c r="L27" s="13"/>
      <c r="M27" s="13"/>
      <c r="N27" s="13"/>
      <c r="O27" s="24"/>
    </row>
    <row r="28" spans="1:15" ht="63" customHeight="1">
      <c r="A28" s="25" t="str">
        <f>Configuration!A44</f>
        <v>Make a selection</v>
      </c>
      <c r="B28" s="155">
        <f>Configuration!D44</f>
        <v>0</v>
      </c>
      <c r="C28" s="156"/>
      <c r="D28" s="156"/>
      <c r="E28" s="156"/>
      <c r="F28" s="13"/>
      <c r="G28" s="13"/>
      <c r="H28" s="13"/>
      <c r="I28" s="13"/>
      <c r="J28" s="13"/>
      <c r="K28" s="13"/>
      <c r="L28" s="13"/>
      <c r="M28" s="13"/>
      <c r="N28" s="13"/>
      <c r="O28" s="24"/>
    </row>
    <row r="29" spans="1:15" ht="63" customHeight="1">
      <c r="A29" s="25" t="str">
        <f>Configuration!A45</f>
        <v>Make a selection</v>
      </c>
      <c r="B29" s="155">
        <f>Configuration!D45</f>
        <v>0</v>
      </c>
      <c r="C29" s="156"/>
      <c r="D29" s="156"/>
      <c r="E29" s="156"/>
      <c r="F29" s="13"/>
      <c r="G29" s="13"/>
      <c r="H29" s="13"/>
      <c r="I29" s="13"/>
      <c r="J29" s="13"/>
      <c r="K29" s="13"/>
      <c r="L29" s="13"/>
      <c r="M29" s="13"/>
      <c r="N29" s="13"/>
      <c r="O29" s="24"/>
    </row>
    <row r="30" spans="1:15" ht="63" customHeight="1">
      <c r="A30" s="25" t="str">
        <f>Configuration!A46</f>
        <v>Make a selection</v>
      </c>
      <c r="B30" s="155">
        <f>Configuration!D46</f>
        <v>0</v>
      </c>
      <c r="C30" s="156"/>
      <c r="D30" s="156"/>
      <c r="E30" s="156"/>
      <c r="F30" s="13"/>
      <c r="G30" s="13"/>
      <c r="H30" s="13"/>
      <c r="I30" s="13"/>
      <c r="J30" s="13"/>
      <c r="K30" s="13"/>
      <c r="L30" s="13"/>
      <c r="M30" s="13"/>
      <c r="N30" s="13"/>
      <c r="O30" s="24"/>
    </row>
    <row r="31" spans="1:15" ht="63" customHeight="1">
      <c r="A31" s="25" t="str">
        <f>Configuration!A47</f>
        <v>Make a selection</v>
      </c>
      <c r="B31" s="155">
        <f>Configuration!D47</f>
        <v>0</v>
      </c>
      <c r="C31" s="156"/>
      <c r="D31" s="156"/>
      <c r="E31" s="156"/>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6:O6"/>
    <mergeCell ref="A11:O11"/>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8" priority="1" operator="greaterThanOrEqual">
      <formula>0.6</formula>
    </cfRule>
  </conditionalFormatting>
  <hyperlinks>
    <hyperlink ref="A12" location="'Expanded Rubric'!A1" display="View Expanded Qualification Rubric Here" xr:uid="{96CDF2BF-5624-4D43-B61C-B903217D5D0A}"/>
    <hyperlink ref="A12:B13" location="'Expanded Rubric'!A1" display="View Expanded Qualification Rubric Here" xr:uid="{43B20688-733A-44BC-B0F6-952D61F7FC1E}"/>
  </hyperlinks>
  <printOptions horizontalCentered="1"/>
  <pageMargins left="0" right="0" top="0" bottom="0" header="0" footer="0"/>
  <pageSetup scale="5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DC64-CDE9-48B6-B8D9-EDE04345E4DE}">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Configuration!B8</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8" t="s">
        <v>341</v>
      </c>
      <c r="B6" s="158"/>
      <c r="C6" s="158"/>
      <c r="D6" s="158"/>
      <c r="E6" s="158"/>
      <c r="F6" s="158"/>
      <c r="G6" s="158"/>
      <c r="H6" s="158"/>
      <c r="I6" s="158"/>
      <c r="J6" s="158"/>
      <c r="K6" s="158"/>
      <c r="L6" s="158"/>
      <c r="M6" s="158"/>
      <c r="N6" s="158"/>
      <c r="O6" s="158"/>
    </row>
    <row r="7" spans="1:15" ht="15.75">
      <c r="A7" s="161" t="s">
        <v>342</v>
      </c>
      <c r="B7" s="159"/>
      <c r="C7" s="159"/>
      <c r="D7" s="159"/>
      <c r="E7" s="159"/>
      <c r="F7" s="159"/>
      <c r="G7" s="159"/>
      <c r="H7" s="159"/>
      <c r="I7" s="159"/>
      <c r="J7" s="159"/>
      <c r="K7" s="159"/>
      <c r="L7" s="159"/>
      <c r="M7" s="159"/>
      <c r="N7" s="159"/>
      <c r="O7" s="159"/>
    </row>
    <row r="8" spans="1:15" ht="15.75">
      <c r="A8" s="159" t="s">
        <v>343</v>
      </c>
      <c r="B8" s="159"/>
      <c r="C8" s="159"/>
      <c r="D8" s="159"/>
      <c r="E8" s="159"/>
      <c r="F8" s="159"/>
      <c r="G8" s="159"/>
      <c r="H8" s="159"/>
      <c r="I8" s="159"/>
      <c r="J8" s="159"/>
      <c r="K8" s="159"/>
      <c r="L8" s="159"/>
      <c r="M8" s="159"/>
      <c r="N8" s="159"/>
      <c r="O8" s="159"/>
    </row>
    <row r="9" spans="1:15" ht="15.75">
      <c r="A9" s="159" t="s">
        <v>344</v>
      </c>
      <c r="B9" s="159"/>
      <c r="C9" s="159"/>
      <c r="D9" s="159"/>
      <c r="E9" s="159"/>
      <c r="F9" s="159"/>
      <c r="G9" s="159"/>
      <c r="H9" s="159"/>
      <c r="I9" s="159"/>
      <c r="J9" s="159"/>
      <c r="K9" s="159"/>
      <c r="L9" s="159"/>
      <c r="M9" s="159"/>
      <c r="N9" s="159"/>
      <c r="O9" s="159"/>
    </row>
    <row r="10" spans="1:15" ht="15.75">
      <c r="A10" s="159" t="s">
        <v>345</v>
      </c>
      <c r="B10" s="159"/>
      <c r="C10" s="159"/>
      <c r="D10" s="159"/>
      <c r="E10" s="159"/>
      <c r="F10" s="159"/>
      <c r="G10" s="159"/>
      <c r="H10" s="159"/>
      <c r="I10" s="159"/>
      <c r="J10" s="159"/>
      <c r="K10" s="159"/>
      <c r="L10" s="159"/>
      <c r="M10" s="159"/>
      <c r="N10" s="159"/>
      <c r="O10" s="159"/>
    </row>
    <row r="11" spans="1:15"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7" priority="1" operator="greaterThanOrEqual">
      <formula>0.6</formula>
    </cfRule>
  </conditionalFormatting>
  <hyperlinks>
    <hyperlink ref="A12" location="'Expanded Rubric'!A1" display="View Expanded Qualification Rubric Here" xr:uid="{6E21C651-4DCF-4989-8CB4-F33D026DCCDC}"/>
    <hyperlink ref="A12:B13" location="'Expanded Rubric'!A1" display="View Expanded Qualification Rubric Here" xr:uid="{043BE9A5-592A-468F-A23D-5BBDEED0C46E}"/>
  </hyperlinks>
  <printOptions horizontalCentered="1"/>
  <pageMargins left="0" right="0" top="0" bottom="0" header="0" footer="0"/>
  <pageSetup scale="5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D20EC-F153-43DB-9CAD-DE3015C90E50}">
  <sheetPr>
    <pageSetUpPr fitToPage="1"/>
  </sheetPr>
  <dimension ref="A1:O34"/>
  <sheetViews>
    <sheetView zoomScale="70" zoomScaleNormal="70" workbookViewId="0">
      <selection sqref="A1:O1"/>
    </sheetView>
  </sheetViews>
  <sheetFormatPr defaultColWidth="9.140625" defaultRowHeight="15"/>
  <cols>
    <col min="1" max="1" width="31.85546875" style="7" customWidth="1"/>
    <col min="2" max="2" width="15.7109375" style="7" customWidth="1"/>
    <col min="3" max="5" width="24.28515625" style="7" customWidth="1"/>
    <col min="6" max="15" width="10.85546875" style="7" customWidth="1"/>
    <col min="16" max="16384" width="9.140625" style="7"/>
  </cols>
  <sheetData>
    <row r="1" spans="1:15" ht="18.75">
      <c r="A1" s="160" t="s">
        <v>339</v>
      </c>
      <c r="B1" s="160"/>
      <c r="C1" s="160"/>
      <c r="D1" s="160"/>
      <c r="E1" s="160"/>
      <c r="F1" s="160"/>
      <c r="G1" s="160"/>
      <c r="H1" s="160"/>
      <c r="I1" s="160"/>
      <c r="J1" s="160"/>
      <c r="K1" s="160"/>
      <c r="L1" s="160"/>
      <c r="M1" s="160"/>
      <c r="N1" s="160"/>
      <c r="O1" s="160"/>
    </row>
    <row r="2" spans="1:15" ht="18.75">
      <c r="A2" s="14" t="s">
        <v>340</v>
      </c>
      <c r="B2" s="14">
        <f>Configuration!B9</f>
        <v>0</v>
      </c>
      <c r="C2" s="15"/>
      <c r="D2" s="15"/>
      <c r="E2" s="15"/>
      <c r="F2" s="15"/>
      <c r="G2" s="15"/>
      <c r="H2" s="15"/>
      <c r="I2" s="15"/>
      <c r="J2" s="15"/>
      <c r="K2" s="15"/>
      <c r="L2" s="15"/>
      <c r="M2" s="15"/>
      <c r="N2" s="15"/>
      <c r="O2" s="15"/>
    </row>
    <row r="3" spans="1:15" ht="18.75">
      <c r="A3" s="14" t="s">
        <v>44</v>
      </c>
      <c r="B3" s="16">
        <f>Configuration!C4</f>
        <v>0</v>
      </c>
      <c r="C3" s="15"/>
      <c r="D3" s="15"/>
      <c r="E3" s="15"/>
      <c r="F3" s="15"/>
      <c r="G3" s="15"/>
      <c r="H3" s="15"/>
      <c r="I3" s="15"/>
      <c r="J3" s="15"/>
      <c r="K3" s="15"/>
      <c r="L3" s="15"/>
      <c r="M3" s="15"/>
      <c r="N3" s="15"/>
      <c r="O3" s="15"/>
    </row>
    <row r="4" spans="1:15" ht="18.75">
      <c r="A4" s="14" t="s">
        <v>304</v>
      </c>
      <c r="B4" s="14">
        <f>Configuration!C2</f>
        <v>0</v>
      </c>
      <c r="C4" s="15"/>
      <c r="D4" s="15"/>
      <c r="E4" s="15"/>
      <c r="F4" s="15"/>
      <c r="G4" s="15"/>
      <c r="H4" s="15"/>
      <c r="I4" s="15"/>
      <c r="J4" s="15"/>
      <c r="K4" s="15"/>
      <c r="L4" s="15"/>
      <c r="M4" s="15"/>
      <c r="N4" s="15"/>
      <c r="O4" s="15"/>
    </row>
    <row r="5" spans="1:15">
      <c r="A5" s="15"/>
      <c r="B5" s="15"/>
      <c r="C5" s="15"/>
      <c r="D5" s="15"/>
      <c r="E5" s="15"/>
      <c r="F5" s="15"/>
      <c r="G5" s="15"/>
      <c r="H5" s="15"/>
      <c r="I5" s="15"/>
      <c r="J5" s="15"/>
      <c r="K5" s="15"/>
      <c r="L5" s="15"/>
      <c r="M5" s="15"/>
      <c r="N5" s="15"/>
      <c r="O5" s="15"/>
    </row>
    <row r="6" spans="1:15" ht="18.75">
      <c r="A6" s="158" t="s">
        <v>341</v>
      </c>
      <c r="B6" s="158"/>
      <c r="C6" s="158"/>
      <c r="D6" s="158"/>
      <c r="E6" s="158"/>
      <c r="F6" s="158"/>
      <c r="G6" s="158"/>
      <c r="H6" s="158"/>
      <c r="I6" s="158"/>
      <c r="J6" s="158"/>
      <c r="K6" s="158"/>
      <c r="L6" s="158"/>
      <c r="M6" s="158"/>
      <c r="N6" s="158"/>
      <c r="O6" s="158"/>
    </row>
    <row r="7" spans="1:15" ht="15.75">
      <c r="A7" s="161" t="s">
        <v>342</v>
      </c>
      <c r="B7" s="159"/>
      <c r="C7" s="159"/>
      <c r="D7" s="159"/>
      <c r="E7" s="159"/>
      <c r="F7" s="159"/>
      <c r="G7" s="159"/>
      <c r="H7" s="159"/>
      <c r="I7" s="159"/>
      <c r="J7" s="159"/>
      <c r="K7" s="159"/>
      <c r="L7" s="159"/>
      <c r="M7" s="159"/>
      <c r="N7" s="159"/>
      <c r="O7" s="159"/>
    </row>
    <row r="8" spans="1:15" ht="15.75">
      <c r="A8" s="159" t="s">
        <v>343</v>
      </c>
      <c r="B8" s="159"/>
      <c r="C8" s="159"/>
      <c r="D8" s="159"/>
      <c r="E8" s="159"/>
      <c r="F8" s="159"/>
      <c r="G8" s="159"/>
      <c r="H8" s="159"/>
      <c r="I8" s="159"/>
      <c r="J8" s="159"/>
      <c r="K8" s="159"/>
      <c r="L8" s="159"/>
      <c r="M8" s="159"/>
      <c r="N8" s="159"/>
      <c r="O8" s="159"/>
    </row>
    <row r="9" spans="1:15" ht="15.75">
      <c r="A9" s="159" t="s">
        <v>344</v>
      </c>
      <c r="B9" s="159"/>
      <c r="C9" s="159"/>
      <c r="D9" s="159"/>
      <c r="E9" s="159"/>
      <c r="F9" s="159"/>
      <c r="G9" s="159"/>
      <c r="H9" s="159"/>
      <c r="I9" s="159"/>
      <c r="J9" s="159"/>
      <c r="K9" s="159"/>
      <c r="L9" s="159"/>
      <c r="M9" s="159"/>
      <c r="N9" s="159"/>
      <c r="O9" s="159"/>
    </row>
    <row r="10" spans="1:15" ht="15.75">
      <c r="A10" s="159" t="s">
        <v>345</v>
      </c>
      <c r="B10" s="159"/>
      <c r="C10" s="159"/>
      <c r="D10" s="159"/>
      <c r="E10" s="159"/>
      <c r="F10" s="159"/>
      <c r="G10" s="159"/>
      <c r="H10" s="159"/>
      <c r="I10" s="159"/>
      <c r="J10" s="159"/>
      <c r="K10" s="159"/>
      <c r="L10" s="159"/>
      <c r="M10" s="159"/>
      <c r="N10" s="159"/>
      <c r="O10" s="159"/>
    </row>
    <row r="11" spans="1:15" ht="15.75">
      <c r="A11" s="159" t="s">
        <v>346</v>
      </c>
      <c r="B11" s="159"/>
      <c r="C11" s="159"/>
      <c r="D11" s="159"/>
      <c r="E11" s="159"/>
      <c r="F11" s="159"/>
      <c r="G11" s="159"/>
      <c r="H11" s="159"/>
      <c r="I11" s="159"/>
      <c r="J11" s="159"/>
      <c r="K11" s="159"/>
      <c r="L11" s="159"/>
      <c r="M11" s="159"/>
      <c r="N11" s="159"/>
      <c r="O11" s="159"/>
    </row>
    <row r="12" spans="1:15">
      <c r="A12" s="145" t="s">
        <v>347</v>
      </c>
      <c r="B12" s="145"/>
      <c r="C12" s="15"/>
      <c r="D12" s="15"/>
      <c r="E12" s="15"/>
      <c r="F12" s="15"/>
      <c r="G12" s="15"/>
      <c r="H12" s="15"/>
      <c r="I12" s="15"/>
      <c r="J12" s="15"/>
      <c r="K12" s="15"/>
      <c r="L12" s="15"/>
      <c r="M12" s="15"/>
      <c r="N12" s="15"/>
      <c r="O12" s="15"/>
    </row>
    <row r="13" spans="1:15" ht="15.75" thickBot="1">
      <c r="A13" s="146"/>
      <c r="B13" s="146"/>
      <c r="C13" s="15"/>
      <c r="D13" s="15"/>
      <c r="E13" s="15"/>
      <c r="F13" s="15"/>
      <c r="G13" s="15"/>
      <c r="H13" s="15"/>
      <c r="I13" s="15"/>
      <c r="J13" s="15"/>
      <c r="K13" s="15"/>
      <c r="L13" s="15"/>
      <c r="M13" s="15"/>
      <c r="N13" s="15"/>
      <c r="O13" s="15"/>
    </row>
    <row r="14" spans="1:15" ht="18.75">
      <c r="A14" s="142" t="s">
        <v>348</v>
      </c>
      <c r="B14" s="143"/>
      <c r="C14" s="143"/>
      <c r="D14" s="143"/>
      <c r="E14" s="143"/>
      <c r="F14" s="143"/>
      <c r="G14" s="143"/>
      <c r="H14" s="143"/>
      <c r="I14" s="143"/>
      <c r="J14" s="143"/>
      <c r="K14" s="143"/>
      <c r="L14" s="143"/>
      <c r="M14" s="143"/>
      <c r="N14" s="143"/>
      <c r="O14" s="144"/>
    </row>
    <row r="15" spans="1:15" ht="18.75">
      <c r="A15" s="19" t="s">
        <v>349</v>
      </c>
      <c r="B15" s="149" t="s">
        <v>350</v>
      </c>
      <c r="C15" s="147"/>
      <c r="D15" s="147"/>
      <c r="E15" s="147"/>
      <c r="F15" s="147" t="s">
        <v>351</v>
      </c>
      <c r="G15" s="147"/>
      <c r="H15" s="147"/>
      <c r="I15" s="147"/>
      <c r="J15" s="147"/>
      <c r="K15" s="147"/>
      <c r="L15" s="147"/>
      <c r="M15" s="147"/>
      <c r="N15" s="147"/>
      <c r="O15" s="148"/>
    </row>
    <row r="16" spans="1:15" ht="18.75">
      <c r="A16" s="20"/>
      <c r="B16" s="21"/>
      <c r="C16" s="21"/>
      <c r="D16" s="21"/>
      <c r="E16" s="21"/>
      <c r="F16" s="22">
        <f>Configuration!F6</f>
        <v>0</v>
      </c>
      <c r="G16" s="22">
        <f>Configuration!F7</f>
        <v>0</v>
      </c>
      <c r="H16" s="22">
        <f>Configuration!F8</f>
        <v>0</v>
      </c>
      <c r="I16" s="22">
        <f>Configuration!F9</f>
        <v>0</v>
      </c>
      <c r="J16" s="22">
        <f>Configuration!F10</f>
        <v>0</v>
      </c>
      <c r="K16" s="22">
        <f>Configuration!F11</f>
        <v>0</v>
      </c>
      <c r="L16" s="22">
        <f>Configuration!F12</f>
        <v>0</v>
      </c>
      <c r="M16" s="22">
        <f>Configuration!F13</f>
        <v>0</v>
      </c>
      <c r="N16" s="22">
        <f>Configuration!F14</f>
        <v>0</v>
      </c>
      <c r="O16" s="23">
        <f>Configuration!F15</f>
        <v>0</v>
      </c>
    </row>
    <row r="17" spans="1:15" ht="63" customHeight="1">
      <c r="A17" s="25" t="str">
        <f>Configuration!A33</f>
        <v>Make a selection</v>
      </c>
      <c r="B17" s="150">
        <f>Configuration!D33</f>
        <v>0</v>
      </c>
      <c r="C17" s="151"/>
      <c r="D17" s="151"/>
      <c r="E17" s="151"/>
      <c r="F17" s="13"/>
      <c r="G17" s="13"/>
      <c r="H17" s="13"/>
      <c r="I17" s="13"/>
      <c r="J17" s="13"/>
      <c r="K17" s="13"/>
      <c r="L17" s="13"/>
      <c r="M17" s="13"/>
      <c r="N17" s="13"/>
      <c r="O17" s="24"/>
    </row>
    <row r="18" spans="1:15" ht="63" customHeight="1">
      <c r="A18" s="25" t="str">
        <f>Configuration!A34</f>
        <v>Make a selection</v>
      </c>
      <c r="B18" s="140">
        <f>Configuration!D34</f>
        <v>0</v>
      </c>
      <c r="C18" s="140"/>
      <c r="D18" s="140"/>
      <c r="E18" s="140"/>
      <c r="F18" s="13"/>
      <c r="G18" s="13"/>
      <c r="H18" s="13"/>
      <c r="I18" s="13"/>
      <c r="J18" s="13"/>
      <c r="K18" s="13"/>
      <c r="L18" s="13"/>
      <c r="M18" s="13"/>
      <c r="N18" s="13"/>
      <c r="O18" s="24"/>
    </row>
    <row r="19" spans="1:15" ht="63" customHeight="1">
      <c r="A19" s="25" t="str">
        <f>IFERROR(Configuration!A35,"N/A")</f>
        <v>Make a selection</v>
      </c>
      <c r="B19" s="140">
        <f>Configuration!D35</f>
        <v>0</v>
      </c>
      <c r="C19" s="140"/>
      <c r="D19" s="140"/>
      <c r="E19" s="140"/>
      <c r="F19" s="13"/>
      <c r="G19" s="13"/>
      <c r="H19" s="13"/>
      <c r="I19" s="13"/>
      <c r="J19" s="13"/>
      <c r="K19" s="13"/>
      <c r="L19" s="13"/>
      <c r="M19" s="13"/>
      <c r="N19" s="13"/>
      <c r="O19" s="24"/>
    </row>
    <row r="20" spans="1:15" ht="63" customHeight="1">
      <c r="A20" s="25" t="str">
        <f>Configuration!A36</f>
        <v>Make a selection</v>
      </c>
      <c r="B20" s="140">
        <f>Configuration!D36</f>
        <v>0</v>
      </c>
      <c r="C20" s="140"/>
      <c r="D20" s="140"/>
      <c r="E20" s="140"/>
      <c r="F20" s="13"/>
      <c r="G20" s="13"/>
      <c r="H20" s="13"/>
      <c r="I20" s="13"/>
      <c r="J20" s="13"/>
      <c r="K20" s="13"/>
      <c r="L20" s="13"/>
      <c r="M20" s="13"/>
      <c r="N20" s="13"/>
      <c r="O20" s="24"/>
    </row>
    <row r="21" spans="1:15" ht="63" customHeight="1">
      <c r="A21" s="25" t="str">
        <f>Configuration!A37</f>
        <v>Make a selection</v>
      </c>
      <c r="B21" s="140">
        <f>Configuration!D37</f>
        <v>0</v>
      </c>
      <c r="C21" s="140"/>
      <c r="D21" s="140"/>
      <c r="E21" s="140"/>
      <c r="F21" s="13"/>
      <c r="G21" s="13"/>
      <c r="H21" s="13"/>
      <c r="I21" s="13"/>
      <c r="J21" s="13"/>
      <c r="K21" s="13"/>
      <c r="L21" s="13"/>
      <c r="M21" s="13"/>
      <c r="N21" s="13"/>
      <c r="O21" s="24"/>
    </row>
    <row r="22" spans="1:15" ht="63" customHeight="1">
      <c r="A22" s="25" t="str">
        <f>Configuration!A38</f>
        <v>Make a selection</v>
      </c>
      <c r="B22" s="140">
        <f>Configuration!D38</f>
        <v>0</v>
      </c>
      <c r="C22" s="140"/>
      <c r="D22" s="140"/>
      <c r="E22" s="140"/>
      <c r="F22" s="13"/>
      <c r="G22" s="13"/>
      <c r="H22" s="13"/>
      <c r="I22" s="13"/>
      <c r="J22" s="13"/>
      <c r="K22" s="13"/>
      <c r="L22" s="13"/>
      <c r="M22" s="13"/>
      <c r="N22" s="13"/>
      <c r="O22" s="24"/>
    </row>
    <row r="23" spans="1:15" ht="63" customHeight="1">
      <c r="A23" s="25" t="str">
        <f>Configuration!A39</f>
        <v>Make a selection</v>
      </c>
      <c r="B23" s="140">
        <f>Configuration!D39</f>
        <v>0</v>
      </c>
      <c r="C23" s="140"/>
      <c r="D23" s="140"/>
      <c r="E23" s="140"/>
      <c r="F23" s="13"/>
      <c r="G23" s="13"/>
      <c r="H23" s="13"/>
      <c r="I23" s="13"/>
      <c r="J23" s="13"/>
      <c r="K23" s="13"/>
      <c r="L23" s="13"/>
      <c r="M23" s="13"/>
      <c r="N23" s="13"/>
      <c r="O23" s="24"/>
    </row>
    <row r="24" spans="1:15" ht="63" customHeight="1">
      <c r="A24" s="25" t="str">
        <f>Configuration!A40</f>
        <v>Make a selection</v>
      </c>
      <c r="B24" s="140">
        <f>Configuration!D40</f>
        <v>0</v>
      </c>
      <c r="C24" s="140"/>
      <c r="D24" s="140"/>
      <c r="E24" s="140"/>
      <c r="F24" s="13"/>
      <c r="G24" s="13"/>
      <c r="H24" s="13"/>
      <c r="I24" s="13"/>
      <c r="J24" s="13"/>
      <c r="K24" s="13"/>
      <c r="L24" s="13"/>
      <c r="M24" s="13"/>
      <c r="N24" s="13"/>
      <c r="O24" s="24"/>
    </row>
    <row r="25" spans="1:15" ht="63" customHeight="1">
      <c r="A25" s="25" t="str">
        <f>Configuration!A41</f>
        <v>Make a selection</v>
      </c>
      <c r="B25" s="140">
        <f>Configuration!D41</f>
        <v>0</v>
      </c>
      <c r="C25" s="140"/>
      <c r="D25" s="140"/>
      <c r="E25" s="140"/>
      <c r="F25" s="13"/>
      <c r="G25" s="13"/>
      <c r="H25" s="13"/>
      <c r="I25" s="13"/>
      <c r="J25" s="13"/>
      <c r="K25" s="13"/>
      <c r="L25" s="13"/>
      <c r="M25" s="13"/>
      <c r="N25" s="13"/>
      <c r="O25" s="24"/>
    </row>
    <row r="26" spans="1:15" ht="63" customHeight="1">
      <c r="A26" s="25" t="str">
        <f>Configuration!A42</f>
        <v>Make a selection</v>
      </c>
      <c r="B26" s="140">
        <f>Configuration!D42</f>
        <v>0</v>
      </c>
      <c r="C26" s="140"/>
      <c r="D26" s="140"/>
      <c r="E26" s="140"/>
      <c r="F26" s="13"/>
      <c r="G26" s="13"/>
      <c r="H26" s="13"/>
      <c r="I26" s="13"/>
      <c r="J26" s="13"/>
      <c r="K26" s="13"/>
      <c r="L26" s="13"/>
      <c r="M26" s="13"/>
      <c r="N26" s="13"/>
      <c r="O26" s="24"/>
    </row>
    <row r="27" spans="1:15" ht="63" customHeight="1">
      <c r="A27" s="25" t="str">
        <f>Configuration!A43</f>
        <v>Make a selection</v>
      </c>
      <c r="B27" s="140">
        <f>Configuration!D43</f>
        <v>0</v>
      </c>
      <c r="C27" s="140"/>
      <c r="D27" s="140"/>
      <c r="E27" s="140"/>
      <c r="F27" s="13"/>
      <c r="G27" s="13"/>
      <c r="H27" s="13"/>
      <c r="I27" s="13"/>
      <c r="J27" s="13"/>
      <c r="K27" s="13"/>
      <c r="L27" s="13"/>
      <c r="M27" s="13"/>
      <c r="N27" s="13"/>
      <c r="O27" s="24"/>
    </row>
    <row r="28" spans="1:15" ht="63" customHeight="1">
      <c r="A28" s="25" t="str">
        <f>Configuration!A44</f>
        <v>Make a selection</v>
      </c>
      <c r="B28" s="150">
        <f>Configuration!D44</f>
        <v>0</v>
      </c>
      <c r="C28" s="151"/>
      <c r="D28" s="151"/>
      <c r="E28" s="151"/>
      <c r="F28" s="13"/>
      <c r="G28" s="13"/>
      <c r="H28" s="13"/>
      <c r="I28" s="13"/>
      <c r="J28" s="13"/>
      <c r="K28" s="13"/>
      <c r="L28" s="13"/>
      <c r="M28" s="13"/>
      <c r="N28" s="13"/>
      <c r="O28" s="24"/>
    </row>
    <row r="29" spans="1:15" ht="63" customHeight="1">
      <c r="A29" s="25" t="str">
        <f>Configuration!A45</f>
        <v>Make a selection</v>
      </c>
      <c r="B29" s="150">
        <f>Configuration!D45</f>
        <v>0</v>
      </c>
      <c r="C29" s="151"/>
      <c r="D29" s="151"/>
      <c r="E29" s="151"/>
      <c r="F29" s="13"/>
      <c r="G29" s="13"/>
      <c r="H29" s="13"/>
      <c r="I29" s="13"/>
      <c r="J29" s="13"/>
      <c r="K29" s="13"/>
      <c r="L29" s="13"/>
      <c r="M29" s="13"/>
      <c r="N29" s="13"/>
      <c r="O29" s="24"/>
    </row>
    <row r="30" spans="1:15" ht="63" customHeight="1">
      <c r="A30" s="25" t="str">
        <f>Configuration!A46</f>
        <v>Make a selection</v>
      </c>
      <c r="B30" s="150">
        <f>Configuration!D46</f>
        <v>0</v>
      </c>
      <c r="C30" s="151"/>
      <c r="D30" s="151"/>
      <c r="E30" s="151"/>
      <c r="F30" s="13"/>
      <c r="G30" s="13"/>
      <c r="H30" s="13"/>
      <c r="I30" s="13"/>
      <c r="J30" s="13"/>
      <c r="K30" s="13"/>
      <c r="L30" s="13"/>
      <c r="M30" s="13"/>
      <c r="N30" s="13"/>
      <c r="O30" s="24"/>
    </row>
    <row r="31" spans="1:15" ht="63" customHeight="1">
      <c r="A31" s="25" t="str">
        <f>Configuration!A47</f>
        <v>Make a selection</v>
      </c>
      <c r="B31" s="150">
        <f>Configuration!D47</f>
        <v>0</v>
      </c>
      <c r="C31" s="151"/>
      <c r="D31" s="151"/>
      <c r="E31" s="151"/>
      <c r="F31" s="13"/>
      <c r="G31" s="13"/>
      <c r="H31" s="13"/>
      <c r="I31" s="13"/>
      <c r="J31" s="13"/>
      <c r="K31" s="13"/>
      <c r="L31" s="13"/>
      <c r="M31" s="13"/>
      <c r="N31" s="13"/>
      <c r="O31" s="24"/>
    </row>
    <row r="32" spans="1:15" ht="17.25" customHeight="1">
      <c r="A32" s="136" t="s">
        <v>352</v>
      </c>
      <c r="B32" s="137"/>
      <c r="C32" s="137"/>
      <c r="D32" s="137"/>
      <c r="E32" s="137"/>
      <c r="F32" s="35">
        <f t="shared" ref="F32:O32" si="0">COUNTA(F17:F31)*5</f>
        <v>0</v>
      </c>
      <c r="G32" s="35">
        <f t="shared" si="0"/>
        <v>0</v>
      </c>
      <c r="H32" s="35">
        <f t="shared" si="0"/>
        <v>0</v>
      </c>
      <c r="I32" s="35">
        <f t="shared" si="0"/>
        <v>0</v>
      </c>
      <c r="J32" s="35">
        <f t="shared" si="0"/>
        <v>0</v>
      </c>
      <c r="K32" s="35">
        <f t="shared" si="0"/>
        <v>0</v>
      </c>
      <c r="L32" s="35">
        <f t="shared" si="0"/>
        <v>0</v>
      </c>
      <c r="M32" s="35">
        <f t="shared" si="0"/>
        <v>0</v>
      </c>
      <c r="N32" s="35">
        <f t="shared" si="0"/>
        <v>0</v>
      </c>
      <c r="O32" s="36">
        <f t="shared" si="0"/>
        <v>0</v>
      </c>
    </row>
    <row r="33" spans="1:15" ht="18.75" customHeight="1">
      <c r="A33" s="136" t="s">
        <v>353</v>
      </c>
      <c r="B33" s="137"/>
      <c r="C33" s="137"/>
      <c r="D33" s="137"/>
      <c r="E33" s="137"/>
      <c r="F33" s="35">
        <f>SUMIF(F17:F31,"&gt;0")</f>
        <v>0</v>
      </c>
      <c r="G33" s="35">
        <f t="shared" ref="G33:O33" si="1">SUMIF(G17:G31,"&gt;0")</f>
        <v>0</v>
      </c>
      <c r="H33" s="35">
        <f t="shared" si="1"/>
        <v>0</v>
      </c>
      <c r="I33" s="35">
        <f t="shared" si="1"/>
        <v>0</v>
      </c>
      <c r="J33" s="35">
        <f t="shared" si="1"/>
        <v>0</v>
      </c>
      <c r="K33" s="35">
        <f t="shared" si="1"/>
        <v>0</v>
      </c>
      <c r="L33" s="35">
        <f t="shared" si="1"/>
        <v>0</v>
      </c>
      <c r="M33" s="35">
        <f t="shared" si="1"/>
        <v>0</v>
      </c>
      <c r="N33" s="35">
        <f t="shared" si="1"/>
        <v>0</v>
      </c>
      <c r="O33" s="36">
        <f t="shared" si="1"/>
        <v>0</v>
      </c>
    </row>
    <row r="34" spans="1:15" ht="19.5" thickBot="1">
      <c r="A34" s="138" t="s">
        <v>298</v>
      </c>
      <c r="B34" s="139"/>
      <c r="C34" s="139"/>
      <c r="D34" s="139"/>
      <c r="E34" s="139"/>
      <c r="F34" s="26">
        <f>IFERROR(F33/F32,)</f>
        <v>0</v>
      </c>
      <c r="G34" s="26">
        <f t="shared" ref="G34:O34" si="2">IFERROR(G33/G32,)</f>
        <v>0</v>
      </c>
      <c r="H34" s="26">
        <f t="shared" si="2"/>
        <v>0</v>
      </c>
      <c r="I34" s="26">
        <f t="shared" si="2"/>
        <v>0</v>
      </c>
      <c r="J34" s="26">
        <f t="shared" si="2"/>
        <v>0</v>
      </c>
      <c r="K34" s="26">
        <f t="shared" si="2"/>
        <v>0</v>
      </c>
      <c r="L34" s="26">
        <f t="shared" si="2"/>
        <v>0</v>
      </c>
      <c r="M34" s="26">
        <f t="shared" si="2"/>
        <v>0</v>
      </c>
      <c r="N34" s="26">
        <f t="shared" si="2"/>
        <v>0</v>
      </c>
      <c r="O34" s="27">
        <f t="shared" si="2"/>
        <v>0</v>
      </c>
    </row>
  </sheetData>
  <sheetProtection sheet="1" formatColumns="0" formatRows="0"/>
  <mergeCells count="29">
    <mergeCell ref="B24:E24"/>
    <mergeCell ref="A11:O11"/>
    <mergeCell ref="A6:O6"/>
    <mergeCell ref="A10:O10"/>
    <mergeCell ref="A1:O1"/>
    <mergeCell ref="A7:O7"/>
    <mergeCell ref="A8:O8"/>
    <mergeCell ref="A9:O9"/>
    <mergeCell ref="B19:E19"/>
    <mergeCell ref="B20:E20"/>
    <mergeCell ref="B21:E21"/>
    <mergeCell ref="B22:E22"/>
    <mergeCell ref="B23:E23"/>
    <mergeCell ref="B31:E31"/>
    <mergeCell ref="A32:E32"/>
    <mergeCell ref="A33:E33"/>
    <mergeCell ref="A34:E34"/>
    <mergeCell ref="A12:B13"/>
    <mergeCell ref="B26:E26"/>
    <mergeCell ref="B27:E27"/>
    <mergeCell ref="B28:E28"/>
    <mergeCell ref="B29:E29"/>
    <mergeCell ref="B30:E30"/>
    <mergeCell ref="B25:E25"/>
    <mergeCell ref="A14:O14"/>
    <mergeCell ref="B15:E15"/>
    <mergeCell ref="F15:O15"/>
    <mergeCell ref="B17:E17"/>
    <mergeCell ref="B18:E18"/>
  </mergeCells>
  <conditionalFormatting sqref="F34:O34">
    <cfRule type="cellIs" dxfId="6" priority="1" operator="greaterThanOrEqual">
      <formula>0.6</formula>
    </cfRule>
  </conditionalFormatting>
  <hyperlinks>
    <hyperlink ref="A12" location="'Expanded Rubric'!A1" display="View Expanded Qualification Rubric Here" xr:uid="{A4A07AD1-8A11-4005-857D-D39762F81BE8}"/>
    <hyperlink ref="A12:B13" location="'Expanded Rubric'!A1" display="View Expanded Qualification Rubric Here" xr:uid="{9F35DA9B-4698-4AEB-9CC6-5687D56622FF}"/>
  </hyperlinks>
  <printOptions horizontalCentered="1"/>
  <pageMargins left="0" right="0" top="0" bottom="0" header="0" footer="0"/>
  <pageSetup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adbd09-65e2-42d3-98da-2a47ce57bdc8" xsi:nil="true"/>
    <lcf76f155ced4ddcb4097134ff3c332f xmlns="0fce2a89-ee3e-48d3-8fac-aa62df30596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DB4B84A490B54B86E2A124846A6B8D" ma:contentTypeVersion="16" ma:contentTypeDescription="Create a new document." ma:contentTypeScope="" ma:versionID="420f6e492d672b83012fd41ae6a4546c">
  <xsd:schema xmlns:xsd="http://www.w3.org/2001/XMLSchema" xmlns:xs="http://www.w3.org/2001/XMLSchema" xmlns:p="http://schemas.microsoft.com/office/2006/metadata/properties" xmlns:ns2="0fce2a89-ee3e-48d3-8fac-aa62df305961" xmlns:ns3="69adbd09-65e2-42d3-98da-2a47ce57bdc8" targetNamespace="http://schemas.microsoft.com/office/2006/metadata/properties" ma:root="true" ma:fieldsID="ea4a0a6d698e66caedf1018bdf6660c7" ns2:_="" ns3:_="">
    <xsd:import namespace="0fce2a89-ee3e-48d3-8fac-aa62df305961"/>
    <xsd:import namespace="69adbd09-65e2-42d3-98da-2a47ce57bd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e2a89-ee3e-48d3-8fac-aa62df305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83cc98-4911-4af9-adab-a260dc201e4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adbd09-65e2-42d3-98da-2a47ce57bdc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415a22-ecb7-41ea-ade1-d87d9d9eea3d}" ma:internalName="TaxCatchAll" ma:showField="CatchAllData" ma:web="69adbd09-65e2-42d3-98da-2a47ce57bdc8">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C9044F-3A49-44EE-B3F7-CD038894CB06}"/>
</file>

<file path=customXml/itemProps2.xml><?xml version="1.0" encoding="utf-8"?>
<ds:datastoreItem xmlns:ds="http://schemas.openxmlformats.org/officeDocument/2006/customXml" ds:itemID="{E1AF25CA-A750-44EF-9601-728F25D05985}"/>
</file>

<file path=customXml/itemProps3.xml><?xml version="1.0" encoding="utf-8"?>
<ds:datastoreItem xmlns:ds="http://schemas.openxmlformats.org/officeDocument/2006/customXml" ds:itemID="{2056A365-FED8-446D-BE5A-79D5218FEF1D}"/>
</file>

<file path=docProps/app.xml><?xml version="1.0" encoding="utf-8"?>
<Properties xmlns="http://schemas.openxmlformats.org/officeDocument/2006/extended-properties" xmlns:vt="http://schemas.openxmlformats.org/officeDocument/2006/docPropsVTypes">
  <Application>Microsoft Excel Online</Application>
  <Manager/>
  <Company>Louisiana State Civil Service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Schuelke</dc:creator>
  <cp:keywords/>
  <dc:description/>
  <cp:lastModifiedBy>Marya Grayson</cp:lastModifiedBy>
  <cp:revision/>
  <dcterms:created xsi:type="dcterms:W3CDTF">2025-08-19T19:45:35Z</dcterms:created>
  <dcterms:modified xsi:type="dcterms:W3CDTF">2025-11-05T19:30:04Z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0x01010046DB4B84A490B54B86E2A124846A6B8D</vt:lpwstr>
  </property>
  <property fmtid="{D5CDD505-2E9C-101B-9397-08002B2CF9AE}" pid="3" name="MediaServiceImageTags">
    <vt:lpwstr/>
  </property>
</Properties>
</file>